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<sst xmlns="http://schemas.openxmlformats.org/spreadsheetml/2006/main" count="102" uniqueCount="77">
  <si>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</si>
  <si>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</si>
  <si>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</si>
  <si>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</si>
  <si>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</si>
  <si>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</si>
  <si>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</si>
  <si>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</si>
  <si>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</si>
  <si>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</si>
  <si>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</si>
  <si>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</si>
  <si>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</si>
  <si>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</si>
  <si>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</si>
  <si>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</si>
  <si>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</si>
  <si>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</si>
  <si>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</si>
  <si>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</si>
  <si>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</si>
  <si>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</si>
  <si>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</si>
  <si>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</si>
  <si>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</si>
  <si>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</si>
  <si>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</si>
  <si>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</si>
  <si>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</si>
  <si>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</si>
  <si>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</si>
  <si>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</si>
  <si>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</si>
  <si>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</si>
  <si>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</si>
  <si>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</si>
  <si>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</si>
  <si>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</si>
  <si>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</si>
  <si>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</si>
  <si>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</si>
  <si>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</si>
  <si>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</si>
  <si>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</si>
  <si>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</si>
  <si>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</si>
  <si>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</si>
  <si>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</si>
  <si>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</si>
  <si>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</si>
  <si>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</si>
  <si>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</si>
  <si>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</si>
  <si>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</si>
  <si>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</si>
  <si>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</si>
  <si>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горячее водоснабжение (по  нормам) (чел.)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</si>
  <si>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</si>
  <si>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</si>
  <si>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</si>
  <si>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</si>
  <si>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</si>
  <si>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</si>
  <si>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</si>
  <si>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</si>
  <si>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</si>
  <si>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</si>
  <si>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Капитальный ремонт Всего</t>
  </si>
  <si>
    <t>нет</t>
  </si>
  <si>
    <t>2010г.</t>
  </si>
  <si>
    <t>отопление .</t>
  </si>
  <si>
    <t>холодное водоснабжение .</t>
  </si>
  <si>
    <t>водоотведение</t>
  </si>
  <si>
    <t>Денисов С.А (офис)</t>
  </si>
  <si>
    <t>Накоплено денежных средств по нежилым помещениям за период за 2010гг.</t>
  </si>
  <si>
    <t xml:space="preserve">Исп. </t>
  </si>
  <si>
    <r>
      <t>80  по улице Московская</t>
    </r>
    <r>
      <rPr>
        <b/>
        <sz val="10"/>
        <rFont val="Arial Cyr"/>
        <family val="0"/>
      </rPr>
      <t xml:space="preserve">             за период  01.06.2010г. по 31.12.2010г.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</si>
</sst>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8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0" fillId="0" borderId="19" xfId="0" applyBorder="1" applyAlignment="1">
      <alignment wrapText="1"/>
    </xf>
    <xf numFmtId="2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66" fontId="0" fillId="0" borderId="19" xfId="0" applyNumberFormat="1" applyBorder="1" applyAlignment="1">
      <alignment/>
    </xf>
    <xf numFmtId="0" fontId="3" fillId="0" borderId="20" xfId="0" applyFont="1" applyBorder="1" applyAlignment="1">
      <alignment/>
    </xf>
    <xf numFmtId="166" fontId="0" fillId="0" borderId="14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166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4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1" xfId="0" applyNumberForma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3" fillId="0" borderId="2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21" xfId="0" applyFont="1" applyBorder="1" applyAlignment="1">
      <alignment/>
    </xf>
    <xf numFmtId="2" fontId="0" fillId="0" borderId="17" xfId="0" applyNumberFormat="1" applyBorder="1" applyAlignment="1">
      <alignment/>
    </xf>
    <xf numFmtId="0" fontId="5" fillId="0" borderId="23" xfId="0" applyNumberFormat="1" applyFont="1" applyBorder="1" applyAlignment="1">
      <alignment/>
    </xf>
    <xf numFmtId="17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 wrapText="1"/>
    </xf>
    <xf numFmtId="0" fontId="1" fillId="0" borderId="24" xfId="0" applyFont="1" applyBorder="1" applyAlignment="1">
      <alignment/>
    </xf>
    <xf numFmtId="0" fontId="2" fillId="0" borderId="24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0" fillId="0" borderId="27" xfId="0" applyBorder="1" applyAlignment="1">
      <alignment wrapText="1"/>
    </xf>
    <xf numFmtId="0" fontId="2" fillId="0" borderId="24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Border="1" applyAlignment="1">
      <alignment wrapText="1"/>
    </xf>
    <xf numFmtId="0" fontId="0" fillId="0" borderId="25" xfId="0" applyFill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37">
      <selection activeCell="I49" sqref="I49:J49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99" t="s">
        <v>76</v>
      </c>
      <c r="B2" s="98"/>
      <c r="C2" s="98"/>
      <c r="D2" s="98"/>
      <c r="E2" s="98"/>
      <c r="F2" s="98"/>
      <c r="G2" s="9"/>
    </row>
    <row r="3" spans="1:7" ht="12.75">
      <c r="A3" s="98" t="s">
        <v>4</v>
      </c>
      <c r="B3" s="98"/>
      <c r="C3" s="98"/>
      <c r="D3" s="98"/>
      <c r="E3" s="98"/>
      <c r="F3" s="98"/>
      <c r="G3" s="9"/>
    </row>
    <row r="4" spans="1:7" ht="13.5" thickBot="1">
      <c r="A4" s="6"/>
      <c r="F4" s="6"/>
      <c r="G4" s="6"/>
    </row>
    <row r="5" spans="1:10" ht="12.75">
      <c r="A5" s="104" t="s">
        <v>0</v>
      </c>
      <c r="B5" s="100" t="s">
        <v>5</v>
      </c>
      <c r="C5" s="100" t="s">
        <v>6</v>
      </c>
      <c r="D5" s="102" t="s">
        <v>7</v>
      </c>
      <c r="E5" s="100" t="s">
        <v>8</v>
      </c>
      <c r="F5" s="100" t="s">
        <v>62</v>
      </c>
      <c r="G5" s="100" t="s">
        <v>9</v>
      </c>
      <c r="H5" s="106" t="s">
        <v>10</v>
      </c>
      <c r="I5" s="106" t="s">
        <v>11</v>
      </c>
      <c r="J5" s="108" t="s">
        <v>12</v>
      </c>
    </row>
    <row r="6" spans="1:10" ht="13.5" thickBot="1">
      <c r="A6" s="105"/>
      <c r="B6" s="101"/>
      <c r="C6" s="101"/>
      <c r="D6" s="103"/>
      <c r="E6" s="101"/>
      <c r="F6" s="101"/>
      <c r="G6" s="101"/>
      <c r="H6" s="107"/>
      <c r="I6" s="107"/>
      <c r="J6" s="109"/>
    </row>
    <row r="7" spans="1:10" ht="15" customHeight="1">
      <c r="A7" s="79"/>
      <c r="B7" s="85" t="s">
        <v>13</v>
      </c>
      <c r="C7" s="22" t="s">
        <v>16</v>
      </c>
      <c r="D7" s="23">
        <f>D8+D9</f>
        <v>2778.9</v>
      </c>
      <c r="E7" s="22"/>
      <c r="F7" s="22"/>
      <c r="G7" s="22"/>
      <c r="H7" s="22"/>
      <c r="I7" s="24"/>
      <c r="J7" s="82"/>
    </row>
    <row r="8" spans="1:10" ht="12.75">
      <c r="A8" s="80"/>
      <c r="B8" s="49" t="s">
        <v>14</v>
      </c>
      <c r="C8" s="2"/>
      <c r="D8" s="14">
        <v>2778.9</v>
      </c>
      <c r="E8" s="2"/>
      <c r="F8" s="2"/>
      <c r="G8" s="2"/>
      <c r="H8" s="2"/>
      <c r="I8" s="25"/>
      <c r="J8" s="83"/>
    </row>
    <row r="9" spans="1:10" ht="13.5" thickBot="1">
      <c r="A9" s="81"/>
      <c r="B9" s="67" t="s">
        <v>15</v>
      </c>
      <c r="C9" s="5"/>
      <c r="D9" s="27"/>
      <c r="E9" s="5"/>
      <c r="F9" s="5"/>
      <c r="G9" s="5"/>
      <c r="H9" s="5"/>
      <c r="I9" s="28"/>
      <c r="J9" s="84"/>
    </row>
    <row r="10" spans="1:10" ht="25.5">
      <c r="A10" s="86">
        <v>1</v>
      </c>
      <c r="B10" s="75" t="s">
        <v>17</v>
      </c>
      <c r="C10" s="60"/>
      <c r="D10" s="60">
        <f>D12+D13+D15+D16+D17+D19+D20+D21+D22+D23+D14+D18</f>
        <v>5</v>
      </c>
      <c r="E10" s="60">
        <f>E12+E13+E14+E15+E16+E17+E18+E19+E20+E21+E22+E23</f>
        <v>92981.994</v>
      </c>
      <c r="F10" s="60">
        <f>F12+F13+F14+F15+F17+F18+F20+F22+F23+F16+F21+F19</f>
        <v>78104.87496000002</v>
      </c>
      <c r="G10" s="60">
        <f>G12+G13+G14+G15+G16+G17+G18+G19+G20+G21+G22+G23</f>
        <v>92981.994</v>
      </c>
      <c r="H10" s="60">
        <f>H12+H13+H14+H15+H17+H18+H20+H22+H23+H16+H21+H19</f>
        <v>-14877.11904</v>
      </c>
      <c r="I10" s="62">
        <f>E10-F10</f>
        <v>14877.11903999999</v>
      </c>
      <c r="J10" s="87" t="s">
        <v>55</v>
      </c>
    </row>
    <row r="11" spans="1:10" ht="12.75">
      <c r="A11" s="88"/>
      <c r="B11" s="49" t="s">
        <v>18</v>
      </c>
      <c r="C11" s="2"/>
      <c r="D11" s="2"/>
      <c r="E11" s="2"/>
      <c r="F11" s="2"/>
      <c r="G11" s="2"/>
      <c r="H11" s="2"/>
      <c r="I11" s="25"/>
      <c r="J11" s="83"/>
    </row>
    <row r="12" spans="1:10" ht="12.75">
      <c r="A12" s="88" t="s">
        <v>19</v>
      </c>
      <c r="B12" s="49" t="s">
        <v>20</v>
      </c>
      <c r="C12" s="2" t="s">
        <v>21</v>
      </c>
      <c r="D12" s="2">
        <v>0.66</v>
      </c>
      <c r="E12" s="14">
        <f>D12*D8*7</f>
        <v>12838.518</v>
      </c>
      <c r="F12" s="7">
        <f>E12*84/100</f>
        <v>10784.35512</v>
      </c>
      <c r="G12" s="14">
        <f>E12</f>
        <v>12838.518</v>
      </c>
      <c r="H12" s="7">
        <f>F12-G12</f>
        <v>-2054.16288</v>
      </c>
      <c r="I12" s="76">
        <f>E12-F12</f>
        <v>2054.16288</v>
      </c>
      <c r="J12" s="83" t="s">
        <v>41</v>
      </c>
    </row>
    <row r="13" spans="1:10" ht="12.75">
      <c r="A13" s="88" t="s">
        <v>22</v>
      </c>
      <c r="B13" s="49" t="s">
        <v>23</v>
      </c>
      <c r="C13" s="2" t="s">
        <v>21</v>
      </c>
      <c r="D13" s="2">
        <v>0.42</v>
      </c>
      <c r="E13" s="14">
        <f>D13*D8*7</f>
        <v>8169.965999999999</v>
      </c>
      <c r="F13" s="7">
        <f aca="true" t="shared" si="0" ref="F13:F23">E13*84/100</f>
        <v>6862.7714399999995</v>
      </c>
      <c r="G13" s="14">
        <f>E13</f>
        <v>8169.965999999999</v>
      </c>
      <c r="H13" s="7">
        <f>F13-G13</f>
        <v>-1307.19456</v>
      </c>
      <c r="I13" s="76">
        <f aca="true" t="shared" si="1" ref="I13:I22">E13-F13</f>
        <v>1307.19456</v>
      </c>
      <c r="J13" s="83" t="s">
        <v>41</v>
      </c>
    </row>
    <row r="14" spans="1:10" ht="25.5">
      <c r="A14" s="88"/>
      <c r="B14" s="50" t="s">
        <v>24</v>
      </c>
      <c r="C14" s="7" t="s">
        <v>21</v>
      </c>
      <c r="D14" s="2">
        <v>0.12</v>
      </c>
      <c r="E14" s="14">
        <f>D14*D8*7</f>
        <v>2334.2760000000003</v>
      </c>
      <c r="F14" s="7">
        <f t="shared" si="0"/>
        <v>1960.7918400000003</v>
      </c>
      <c r="G14" s="14">
        <f>E14</f>
        <v>2334.2760000000003</v>
      </c>
      <c r="H14" s="7">
        <f>F14-G14</f>
        <v>-373.48416</v>
      </c>
      <c r="I14" s="76">
        <f t="shared" si="1"/>
        <v>373.48416</v>
      </c>
      <c r="J14" s="83" t="s">
        <v>41</v>
      </c>
    </row>
    <row r="15" spans="1:10" ht="12.75">
      <c r="A15" s="89" t="s">
        <v>25</v>
      </c>
      <c r="B15" s="49" t="s">
        <v>2</v>
      </c>
      <c r="C15" s="2" t="s">
        <v>21</v>
      </c>
      <c r="D15" s="2">
        <v>1.1</v>
      </c>
      <c r="E15" s="14">
        <f>D15*D8*7</f>
        <v>21397.530000000002</v>
      </c>
      <c r="F15" s="7">
        <f t="shared" si="0"/>
        <v>17973.9252</v>
      </c>
      <c r="G15" s="14">
        <f>E15</f>
        <v>21397.530000000002</v>
      </c>
      <c r="H15" s="7">
        <f>F15-G15</f>
        <v>-3423.604800000001</v>
      </c>
      <c r="I15" s="76">
        <f t="shared" si="1"/>
        <v>3423.604800000001</v>
      </c>
      <c r="J15" s="83" t="s">
        <v>41</v>
      </c>
    </row>
    <row r="16" spans="1:10" ht="25.5">
      <c r="A16" s="90" t="s">
        <v>26</v>
      </c>
      <c r="B16" s="49" t="s">
        <v>27</v>
      </c>
      <c r="C16" s="2" t="s">
        <v>21</v>
      </c>
      <c r="D16" s="2">
        <v>0.39</v>
      </c>
      <c r="E16" s="14">
        <f>D16*D8*7</f>
        <v>7586.397000000001</v>
      </c>
      <c r="F16" s="7">
        <f t="shared" si="0"/>
        <v>6372.573480000001</v>
      </c>
      <c r="G16" s="14">
        <f>E16</f>
        <v>7586.397000000001</v>
      </c>
      <c r="H16" s="7">
        <f>F16-G16</f>
        <v>-1213.82352</v>
      </c>
      <c r="I16" s="76">
        <f t="shared" si="1"/>
        <v>1213.82352</v>
      </c>
      <c r="J16" s="91" t="s">
        <v>42</v>
      </c>
    </row>
    <row r="17" spans="1:10" ht="25.5">
      <c r="A17" s="90" t="s">
        <v>28</v>
      </c>
      <c r="B17" s="50" t="s">
        <v>29</v>
      </c>
      <c r="C17" s="2" t="s">
        <v>21</v>
      </c>
      <c r="D17" s="2">
        <v>0.78</v>
      </c>
      <c r="E17" s="14">
        <f>D17*D8*7</f>
        <v>15172.794000000002</v>
      </c>
      <c r="F17" s="7">
        <f t="shared" si="0"/>
        <v>12745.146960000002</v>
      </c>
      <c r="G17" s="14">
        <f aca="true" t="shared" si="2" ref="G17:G23">E17</f>
        <v>15172.794000000002</v>
      </c>
      <c r="H17" s="7">
        <f aca="true" t="shared" si="3" ref="H17:H23">F17-G17</f>
        <v>-2427.64704</v>
      </c>
      <c r="I17" s="76">
        <f t="shared" si="1"/>
        <v>2427.64704</v>
      </c>
      <c r="J17" s="83"/>
    </row>
    <row r="18" spans="1:10" ht="12.75">
      <c r="A18" s="90" t="s">
        <v>30</v>
      </c>
      <c r="B18" s="49" t="s">
        <v>65</v>
      </c>
      <c r="C18" s="2" t="s">
        <v>21</v>
      </c>
      <c r="D18" s="1">
        <v>0.22</v>
      </c>
      <c r="E18" s="14"/>
      <c r="F18" s="7"/>
      <c r="G18" s="14"/>
      <c r="H18" s="7"/>
      <c r="I18" s="76"/>
      <c r="J18" s="91"/>
    </row>
    <row r="19" spans="1:10" ht="25.5">
      <c r="A19" s="90"/>
      <c r="B19" s="49" t="s">
        <v>66</v>
      </c>
      <c r="C19" s="2" t="s">
        <v>21</v>
      </c>
      <c r="D19" s="1">
        <v>0.91</v>
      </c>
      <c r="E19" s="14">
        <f>D19*D8*7</f>
        <v>17701.593</v>
      </c>
      <c r="F19" s="7">
        <f t="shared" si="0"/>
        <v>14869.338120000002</v>
      </c>
      <c r="G19" s="14">
        <f t="shared" si="2"/>
        <v>17701.593</v>
      </c>
      <c r="H19" s="7">
        <f t="shared" si="3"/>
        <v>-2832.2548799999986</v>
      </c>
      <c r="I19" s="76">
        <f t="shared" si="1"/>
        <v>2832.2548799999986</v>
      </c>
      <c r="J19" s="91" t="s">
        <v>43</v>
      </c>
    </row>
    <row r="20" spans="1:10" ht="25.5">
      <c r="A20" s="90" t="s">
        <v>31</v>
      </c>
      <c r="B20" s="77" t="s">
        <v>32</v>
      </c>
      <c r="C20" s="2" t="s">
        <v>21</v>
      </c>
      <c r="D20" s="2">
        <v>0.25</v>
      </c>
      <c r="E20" s="14">
        <f>D20*D8*7</f>
        <v>4863.075</v>
      </c>
      <c r="F20" s="7">
        <f t="shared" si="0"/>
        <v>4084.9829999999997</v>
      </c>
      <c r="G20" s="14">
        <f t="shared" si="2"/>
        <v>4863.075</v>
      </c>
      <c r="H20" s="7">
        <f t="shared" si="3"/>
        <v>-778.0920000000001</v>
      </c>
      <c r="I20" s="76">
        <f t="shared" si="1"/>
        <v>778.0920000000001</v>
      </c>
      <c r="J20" s="91" t="s">
        <v>44</v>
      </c>
    </row>
    <row r="21" spans="1:10" ht="25.5">
      <c r="A21" s="90" t="s">
        <v>33</v>
      </c>
      <c r="B21" s="50" t="s">
        <v>34</v>
      </c>
      <c r="C21" s="2" t="s">
        <v>21</v>
      </c>
      <c r="D21" s="2">
        <v>0.06</v>
      </c>
      <c r="E21" s="14">
        <f>D21*D8*7</f>
        <v>1167.1380000000001</v>
      </c>
      <c r="F21" s="7">
        <f t="shared" si="0"/>
        <v>980.3959200000002</v>
      </c>
      <c r="G21" s="14">
        <f t="shared" si="2"/>
        <v>1167.1380000000001</v>
      </c>
      <c r="H21" s="7">
        <f t="shared" si="3"/>
        <v>-186.74208</v>
      </c>
      <c r="I21" s="76">
        <f t="shared" si="1"/>
        <v>186.74208</v>
      </c>
      <c r="J21" s="91" t="s">
        <v>45</v>
      </c>
    </row>
    <row r="22" spans="1:10" ht="25.5">
      <c r="A22" s="92" t="s">
        <v>35</v>
      </c>
      <c r="B22" s="49" t="s">
        <v>36</v>
      </c>
      <c r="C22" s="2" t="s">
        <v>21</v>
      </c>
      <c r="D22" s="2">
        <v>0.07</v>
      </c>
      <c r="E22" s="14">
        <f>D22*D8*7</f>
        <v>1361.661</v>
      </c>
      <c r="F22" s="7">
        <f t="shared" si="0"/>
        <v>1143.7952400000001</v>
      </c>
      <c r="G22" s="14">
        <f t="shared" si="2"/>
        <v>1361.661</v>
      </c>
      <c r="H22" s="7">
        <f t="shared" si="3"/>
        <v>-217.8657599999999</v>
      </c>
      <c r="I22" s="76">
        <f t="shared" si="1"/>
        <v>217.8657599999999</v>
      </c>
      <c r="J22" s="91" t="s">
        <v>46</v>
      </c>
    </row>
    <row r="23" spans="1:10" ht="13.5" thickBot="1">
      <c r="A23" s="92" t="s">
        <v>49</v>
      </c>
      <c r="B23" s="67" t="s">
        <v>37</v>
      </c>
      <c r="C23" s="5" t="s">
        <v>21</v>
      </c>
      <c r="D23" s="5">
        <v>0.02</v>
      </c>
      <c r="E23" s="27">
        <f>D23*D8*7</f>
        <v>389.04600000000005</v>
      </c>
      <c r="F23" s="68">
        <f t="shared" si="0"/>
        <v>326.79864000000003</v>
      </c>
      <c r="G23" s="27">
        <f t="shared" si="2"/>
        <v>389.04600000000005</v>
      </c>
      <c r="H23" s="68">
        <f t="shared" si="3"/>
        <v>-62.247360000000015</v>
      </c>
      <c r="I23" s="78">
        <f>E23-F23</f>
        <v>62.247360000000015</v>
      </c>
      <c r="J23" s="83" t="s">
        <v>47</v>
      </c>
    </row>
    <row r="24" spans="1:10" ht="13.5" thickBot="1">
      <c r="A24" s="93"/>
      <c r="B24" s="72"/>
      <c r="C24" s="72"/>
      <c r="D24" s="72"/>
      <c r="E24" s="73"/>
      <c r="F24" s="74"/>
      <c r="G24" s="73"/>
      <c r="H24" s="74"/>
      <c r="I24" s="74"/>
      <c r="J24" s="25"/>
    </row>
    <row r="25" spans="1:10" ht="25.5">
      <c r="A25" s="90">
        <v>2</v>
      </c>
      <c r="B25" s="47" t="s">
        <v>38</v>
      </c>
      <c r="C25" s="22" t="s">
        <v>21</v>
      </c>
      <c r="D25" s="22">
        <v>1.57</v>
      </c>
      <c r="E25" s="59">
        <f>D25*D8*7</f>
        <v>30540.111000000004</v>
      </c>
      <c r="F25" s="60">
        <f>E25*84/100</f>
        <v>25653.693240000004</v>
      </c>
      <c r="G25" s="59">
        <f>E25</f>
        <v>30540.111000000004</v>
      </c>
      <c r="H25" s="60">
        <f>F25-G25</f>
        <v>-4886.41776</v>
      </c>
      <c r="I25" s="62">
        <f>E25-F25</f>
        <v>4886.41776</v>
      </c>
      <c r="J25" s="91" t="s">
        <v>48</v>
      </c>
    </row>
    <row r="26" spans="1:10" ht="13.5" thickBot="1">
      <c r="A26" s="90"/>
      <c r="B26" s="26"/>
      <c r="C26" s="5"/>
      <c r="D26" s="5"/>
      <c r="E26" s="69"/>
      <c r="F26" s="70"/>
      <c r="G26" s="69"/>
      <c r="H26" s="70"/>
      <c r="I26" s="71"/>
      <c r="J26" s="83"/>
    </row>
    <row r="27" spans="1:10" ht="12.75">
      <c r="A27" s="90">
        <v>3</v>
      </c>
      <c r="B27" s="47" t="s">
        <v>40</v>
      </c>
      <c r="C27" s="22" t="s">
        <v>21</v>
      </c>
      <c r="D27" s="22"/>
      <c r="E27" s="59">
        <f>E28+E29</f>
        <v>37737.462</v>
      </c>
      <c r="F27" s="59">
        <v>37371.83</v>
      </c>
      <c r="G27" s="59">
        <f>G36</f>
        <v>19763.54</v>
      </c>
      <c r="H27" s="59">
        <v>17608.3</v>
      </c>
      <c r="I27" s="66">
        <f>F27-E27</f>
        <v>-365.6319999999978</v>
      </c>
      <c r="J27" s="83"/>
    </row>
    <row r="28" spans="1:10" ht="12.75">
      <c r="A28" s="90"/>
      <c r="B28" s="49" t="s">
        <v>69</v>
      </c>
      <c r="C28" s="2" t="s">
        <v>21</v>
      </c>
      <c r="D28" s="2">
        <v>1.94</v>
      </c>
      <c r="E28" s="14">
        <f>D28*7*D8</f>
        <v>37737.462</v>
      </c>
      <c r="F28" s="7">
        <f>E28*84/100</f>
        <v>31699.468080000002</v>
      </c>
      <c r="G28" s="2"/>
      <c r="H28" s="2"/>
      <c r="I28" s="25"/>
      <c r="J28" s="83" t="s">
        <v>63</v>
      </c>
    </row>
    <row r="29" spans="1:10" ht="12.75">
      <c r="A29" s="90"/>
      <c r="B29" s="49"/>
      <c r="C29" s="2"/>
      <c r="D29" s="2"/>
      <c r="E29" s="14"/>
      <c r="F29" s="7">
        <v>5672.33</v>
      </c>
      <c r="G29" s="2"/>
      <c r="H29" s="2"/>
      <c r="I29" s="25"/>
      <c r="J29" s="83"/>
    </row>
    <row r="30" spans="1:10" ht="12.75" hidden="1">
      <c r="A30" s="94"/>
      <c r="B30" s="49"/>
      <c r="C30" s="2"/>
      <c r="D30" s="2"/>
      <c r="E30" s="14"/>
      <c r="F30" s="7"/>
      <c r="G30" s="2"/>
      <c r="H30" s="2"/>
      <c r="I30" s="25"/>
      <c r="J30" s="83"/>
    </row>
    <row r="31" spans="1:10" ht="12.75" hidden="1">
      <c r="A31" s="94"/>
      <c r="B31" s="49"/>
      <c r="C31" s="2"/>
      <c r="D31" s="2"/>
      <c r="E31" s="14"/>
      <c r="F31" s="7"/>
      <c r="G31" s="2"/>
      <c r="H31" s="2"/>
      <c r="I31" s="25"/>
      <c r="J31" s="83"/>
    </row>
    <row r="32" spans="1:10" ht="12.75" hidden="1">
      <c r="A32" s="94"/>
      <c r="B32" s="49"/>
      <c r="C32" s="2"/>
      <c r="D32" s="2"/>
      <c r="E32" s="14"/>
      <c r="F32" s="7"/>
      <c r="G32" s="2"/>
      <c r="H32" s="2"/>
      <c r="I32" s="25"/>
      <c r="J32" s="83"/>
    </row>
    <row r="33" spans="1:10" ht="12.75" hidden="1">
      <c r="A33" s="94"/>
      <c r="B33" s="49"/>
      <c r="C33" s="2"/>
      <c r="D33" s="2"/>
      <c r="E33" s="14"/>
      <c r="F33" s="7"/>
      <c r="G33" s="2"/>
      <c r="H33" s="2"/>
      <c r="I33" s="25"/>
      <c r="J33" s="83"/>
    </row>
    <row r="34" spans="1:10" ht="12.75" hidden="1">
      <c r="A34" s="94"/>
      <c r="B34" s="49"/>
      <c r="C34" s="2"/>
      <c r="D34" s="2"/>
      <c r="E34" s="14"/>
      <c r="F34" s="7"/>
      <c r="G34" s="2"/>
      <c r="H34" s="2"/>
      <c r="I34" s="25"/>
      <c r="J34" s="83"/>
    </row>
    <row r="35" spans="1:10" ht="12.75" hidden="1">
      <c r="A35" s="94"/>
      <c r="B35" s="49"/>
      <c r="C35" s="2"/>
      <c r="D35" s="2"/>
      <c r="E35" s="14"/>
      <c r="F35" s="7"/>
      <c r="G35" s="2"/>
      <c r="H35" s="2"/>
      <c r="I35" s="25"/>
      <c r="J35" s="83"/>
    </row>
    <row r="36" spans="1:10" ht="12.75">
      <c r="A36" s="94"/>
      <c r="B36" s="49" t="s">
        <v>64</v>
      </c>
      <c r="C36" s="7"/>
      <c r="D36" s="2"/>
      <c r="E36" s="14"/>
      <c r="F36" s="7"/>
      <c r="G36" s="14">
        <v>19763.54</v>
      </c>
      <c r="H36" s="2"/>
      <c r="I36" s="25"/>
      <c r="J36" s="83"/>
    </row>
    <row r="37" spans="1:10" ht="13.5" thickBot="1">
      <c r="A37" s="94"/>
      <c r="B37" s="67"/>
      <c r="C37" s="68"/>
      <c r="D37" s="5"/>
      <c r="E37" s="27"/>
      <c r="F37" s="68"/>
      <c r="G37" s="27"/>
      <c r="H37" s="5"/>
      <c r="I37" s="28"/>
      <c r="J37" s="83"/>
    </row>
    <row r="38" spans="1:10" ht="12.75">
      <c r="A38" s="94">
        <v>4</v>
      </c>
      <c r="B38" s="47" t="s">
        <v>67</v>
      </c>
      <c r="C38" s="22" t="s">
        <v>21</v>
      </c>
      <c r="D38" s="22">
        <v>1.5</v>
      </c>
      <c r="E38" s="59">
        <v>28178.45</v>
      </c>
      <c r="F38" s="60">
        <v>24415.38</v>
      </c>
      <c r="G38" s="61" t="s">
        <v>68</v>
      </c>
      <c r="H38" s="60">
        <v>24415.38</v>
      </c>
      <c r="I38" s="62">
        <f>F38-E38</f>
        <v>-3763.0699999999997</v>
      </c>
      <c r="J38" s="83"/>
    </row>
    <row r="39" spans="1:10" ht="13.5" thickBot="1">
      <c r="A39" s="94"/>
      <c r="B39" s="52"/>
      <c r="C39" s="5" t="s">
        <v>21</v>
      </c>
      <c r="D39" s="5"/>
      <c r="E39" s="63"/>
      <c r="F39" s="63"/>
      <c r="G39" s="64"/>
      <c r="H39" s="64"/>
      <c r="I39" s="65"/>
      <c r="J39" s="83"/>
    </row>
    <row r="40" spans="1:10" ht="13.5" hidden="1" thickBot="1">
      <c r="A40" s="95"/>
      <c r="B40" s="55"/>
      <c r="C40" s="55"/>
      <c r="D40" s="55"/>
      <c r="E40" s="56"/>
      <c r="F40" s="21"/>
      <c r="G40" s="57"/>
      <c r="H40" s="58"/>
      <c r="I40" s="58"/>
      <c r="J40" s="25"/>
    </row>
    <row r="41" spans="1:10" ht="13.5" hidden="1" thickBot="1">
      <c r="A41" s="95"/>
      <c r="B41" s="2"/>
      <c r="C41" s="2"/>
      <c r="D41" s="2"/>
      <c r="E41" s="30"/>
      <c r="F41" s="11"/>
      <c r="G41" s="4"/>
      <c r="H41" s="4"/>
      <c r="I41" s="4"/>
      <c r="J41" s="25"/>
    </row>
    <row r="42" spans="1:10" ht="13.5" hidden="1" thickBot="1">
      <c r="A42" s="95"/>
      <c r="B42" s="2"/>
      <c r="C42" s="2"/>
      <c r="D42" s="2"/>
      <c r="E42" s="30"/>
      <c r="F42" s="11"/>
      <c r="G42" s="32"/>
      <c r="H42" s="4"/>
      <c r="I42" s="4"/>
      <c r="J42" s="96"/>
    </row>
    <row r="43" spans="1:10" ht="13.5" hidden="1" thickBot="1">
      <c r="A43" s="95"/>
      <c r="B43" s="29"/>
      <c r="C43" s="7"/>
      <c r="D43" s="2"/>
      <c r="E43" s="14"/>
      <c r="F43" s="7"/>
      <c r="G43" s="2"/>
      <c r="H43" s="2"/>
      <c r="I43" s="2"/>
      <c r="J43" s="96"/>
    </row>
    <row r="44" spans="1:10" ht="13.5" hidden="1" thickBot="1">
      <c r="A44" s="95"/>
      <c r="B44" s="29"/>
      <c r="C44" s="7"/>
      <c r="D44" s="2"/>
      <c r="E44" s="14"/>
      <c r="F44" s="7"/>
      <c r="G44" s="2"/>
      <c r="H44" s="2"/>
      <c r="I44" s="2"/>
      <c r="J44" s="96"/>
    </row>
    <row r="45" spans="1:10" ht="13.5" hidden="1" thickBot="1">
      <c r="A45" s="95"/>
      <c r="B45" s="43"/>
      <c r="C45" s="44"/>
      <c r="D45" s="45"/>
      <c r="E45" s="46"/>
      <c r="F45" s="44"/>
      <c r="G45" s="45"/>
      <c r="H45" s="45"/>
      <c r="I45" s="45"/>
      <c r="J45" s="96"/>
    </row>
    <row r="46" spans="1:10" ht="12.75">
      <c r="A46" s="94">
        <v>5</v>
      </c>
      <c r="B46" s="47" t="s">
        <v>39</v>
      </c>
      <c r="C46" s="22"/>
      <c r="D46" s="22"/>
      <c r="E46" s="23">
        <f>E50+E51</f>
        <v>62790</v>
      </c>
      <c r="F46" s="23">
        <f>F50+F51</f>
        <v>52510</v>
      </c>
      <c r="G46" s="23">
        <f>G50+G51</f>
        <v>52510</v>
      </c>
      <c r="H46" s="23">
        <f>H50+H51</f>
        <v>10280</v>
      </c>
      <c r="I46" s="48">
        <f>I50+I51</f>
        <v>10280</v>
      </c>
      <c r="J46" s="83"/>
    </row>
    <row r="47" spans="1:10" ht="12.75">
      <c r="A47" s="94"/>
      <c r="B47" s="49" t="s">
        <v>70</v>
      </c>
      <c r="C47" s="7" t="s">
        <v>21</v>
      </c>
      <c r="D47" s="14"/>
      <c r="E47" s="2"/>
      <c r="F47" s="2"/>
      <c r="G47" s="2"/>
      <c r="H47" s="2"/>
      <c r="I47" s="25"/>
      <c r="J47" s="83"/>
    </row>
    <row r="48" spans="1:10" ht="12.75">
      <c r="A48" s="92"/>
      <c r="B48" s="50"/>
      <c r="C48" s="2" t="s">
        <v>21</v>
      </c>
      <c r="D48" s="2"/>
      <c r="E48" s="2"/>
      <c r="F48" s="2"/>
      <c r="G48" s="2"/>
      <c r="H48" s="2"/>
      <c r="I48" s="25"/>
      <c r="J48" s="83"/>
    </row>
    <row r="49" spans="1:10" ht="25.5">
      <c r="A49" s="92"/>
      <c r="B49" s="50" t="s">
        <v>56</v>
      </c>
      <c r="C49" s="2" t="s">
        <v>21</v>
      </c>
      <c r="D49" s="2" t="s">
        <v>68</v>
      </c>
      <c r="E49" s="2"/>
      <c r="F49" s="2"/>
      <c r="G49" s="2"/>
      <c r="H49" s="2"/>
      <c r="I49" s="25"/>
      <c r="J49" s="83"/>
    </row>
    <row r="50" spans="1:10" ht="12.75">
      <c r="A50" s="94"/>
      <c r="B50" s="50" t="s">
        <v>71</v>
      </c>
      <c r="C50" s="2" t="s">
        <v>21</v>
      </c>
      <c r="D50" s="2"/>
      <c r="E50" s="14">
        <v>38450</v>
      </c>
      <c r="F50" s="14">
        <v>32150</v>
      </c>
      <c r="G50" s="14">
        <v>32150</v>
      </c>
      <c r="H50" s="14">
        <v>6300</v>
      </c>
      <c r="I50" s="51">
        <v>6300</v>
      </c>
      <c r="J50" s="83"/>
    </row>
    <row r="51" spans="1:10" ht="13.5" thickBot="1">
      <c r="A51" s="97"/>
      <c r="B51" s="52" t="s">
        <v>72</v>
      </c>
      <c r="C51" s="53" t="s">
        <v>21</v>
      </c>
      <c r="D51" s="53"/>
      <c r="E51" s="27">
        <v>24340</v>
      </c>
      <c r="F51" s="27">
        <v>20360</v>
      </c>
      <c r="G51" s="27">
        <v>20360</v>
      </c>
      <c r="H51" s="27">
        <v>3980</v>
      </c>
      <c r="I51" s="54">
        <v>3980</v>
      </c>
      <c r="J51" s="84"/>
    </row>
    <row r="52" spans="1:4" s="3" customFormat="1" ht="12.75">
      <c r="A52" s="17"/>
      <c r="B52" s="41"/>
      <c r="C52" s="17"/>
      <c r="D52" s="17"/>
    </row>
    <row r="53" spans="1:4" s="3" customFormat="1" ht="12.75" hidden="1">
      <c r="A53" s="17"/>
      <c r="B53" s="41"/>
      <c r="C53" s="17"/>
      <c r="D53" s="17"/>
    </row>
    <row r="54" spans="1:4" s="3" customFormat="1" ht="12.75" hidden="1">
      <c r="A54" s="17"/>
      <c r="B54" s="41"/>
      <c r="C54" s="17"/>
      <c r="D54" s="17"/>
    </row>
    <row r="55" spans="1:10" ht="12.75" hidden="1">
      <c r="A55" s="17"/>
      <c r="B55" s="41"/>
      <c r="C55" s="3"/>
      <c r="D55" s="3"/>
      <c r="E55" s="3"/>
      <c r="F55" s="3"/>
      <c r="G55" s="3"/>
      <c r="H55" s="3"/>
      <c r="I55" s="3"/>
      <c r="J55" s="3"/>
    </row>
    <row r="56" spans="1:7" ht="12.75" hidden="1">
      <c r="A56" s="15"/>
      <c r="B56" s="3"/>
      <c r="C56" s="3"/>
      <c r="D56" s="3"/>
      <c r="E56" s="3"/>
      <c r="F56" s="3"/>
      <c r="G56" s="3"/>
    </row>
    <row r="57" spans="1:7" ht="12.75">
      <c r="A57" s="15"/>
      <c r="B57" s="17" t="s">
        <v>74</v>
      </c>
      <c r="C57" s="3"/>
      <c r="D57" s="3"/>
      <c r="E57" s="3"/>
      <c r="F57" s="3"/>
      <c r="G57" s="3"/>
    </row>
    <row r="58" spans="1:8" ht="25.5">
      <c r="A58" s="15"/>
      <c r="B58" s="11"/>
      <c r="C58" s="34" t="s">
        <v>50</v>
      </c>
      <c r="D58" s="36" t="s">
        <v>1</v>
      </c>
      <c r="E58" s="36" t="s">
        <v>51</v>
      </c>
      <c r="F58" s="36" t="s">
        <v>54</v>
      </c>
      <c r="G58" s="11" t="s">
        <v>52</v>
      </c>
      <c r="H58" s="37" t="s">
        <v>57</v>
      </c>
    </row>
    <row r="59" spans="1:8" ht="12.75">
      <c r="A59" s="15"/>
      <c r="B59" s="11" t="s">
        <v>53</v>
      </c>
      <c r="C59" s="34"/>
      <c r="D59" s="36">
        <f>D60+D61</f>
        <v>0</v>
      </c>
      <c r="E59" s="36">
        <f>E60+E61</f>
        <v>0</v>
      </c>
      <c r="F59" s="36">
        <f>F60+F61</f>
        <v>0</v>
      </c>
      <c r="G59" s="36">
        <f>G60+G61</f>
        <v>0</v>
      </c>
      <c r="H59" s="11">
        <f>D59+E59+F59+G59</f>
        <v>0</v>
      </c>
    </row>
    <row r="60" spans="1:8" ht="12.75">
      <c r="A60" s="15"/>
      <c r="B60" s="33" t="s">
        <v>73</v>
      </c>
      <c r="C60" s="38">
        <v>103.6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</row>
    <row r="61" spans="1:8" ht="12.75">
      <c r="A61" s="16"/>
      <c r="B61" s="8"/>
      <c r="C61" s="35"/>
      <c r="D61" s="31"/>
      <c r="E61" s="31"/>
      <c r="F61" s="31"/>
      <c r="G61" s="31"/>
      <c r="H61" s="11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12"/>
      <c r="C63" s="12"/>
      <c r="D63" s="3"/>
      <c r="E63" s="3"/>
      <c r="F63" s="3"/>
      <c r="G63" s="3"/>
    </row>
    <row r="64" spans="1:7" ht="12.75">
      <c r="A64" s="3"/>
      <c r="B64" s="12"/>
      <c r="C64" s="12"/>
      <c r="D64" s="3"/>
      <c r="E64" s="3"/>
      <c r="F64" s="3"/>
      <c r="G64" s="3"/>
    </row>
    <row r="65" spans="1:7" ht="12.75">
      <c r="A65" s="3"/>
      <c r="B65" s="12"/>
      <c r="C65" s="13"/>
      <c r="D65" s="3"/>
      <c r="E65" s="3"/>
      <c r="F65" s="3"/>
      <c r="G65" s="3"/>
    </row>
    <row r="66" spans="1:7" ht="12.75">
      <c r="A66" s="17"/>
      <c r="B66" s="40"/>
      <c r="C66" s="39"/>
      <c r="D66" s="39"/>
      <c r="E66" s="40" t="s">
        <v>61</v>
      </c>
      <c r="F66" s="3"/>
      <c r="G66" s="3"/>
    </row>
    <row r="67" spans="1:7" ht="12.75">
      <c r="A67" s="16"/>
      <c r="B67" s="15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8" ht="12.75">
      <c r="A69" s="17"/>
      <c r="B69" s="15"/>
      <c r="C69" s="13"/>
      <c r="D69" s="3"/>
      <c r="E69" s="3"/>
      <c r="F69" s="15" t="s">
        <v>58</v>
      </c>
      <c r="G69" s="13"/>
      <c r="H69" s="3"/>
    </row>
    <row r="70" spans="1:7" ht="12.75">
      <c r="A70" s="17"/>
      <c r="B70" s="16" t="s">
        <v>75</v>
      </c>
      <c r="C70" s="13"/>
      <c r="D70" s="3"/>
      <c r="E70" s="3"/>
      <c r="F70" s="3"/>
      <c r="G70" s="3"/>
    </row>
    <row r="71" spans="1:7" ht="12.75">
      <c r="A71" s="19"/>
      <c r="B71" s="42" t="s">
        <v>59</v>
      </c>
      <c r="C71" s="13"/>
      <c r="D71" s="3"/>
      <c r="E71" s="3"/>
      <c r="F71" s="3"/>
      <c r="G71" s="3"/>
    </row>
    <row r="72" spans="1:7" ht="12.75">
      <c r="A72" s="20"/>
      <c r="B72" s="42" t="s">
        <v>60</v>
      </c>
      <c r="C72" s="3"/>
      <c r="D72" s="3"/>
      <c r="E72" s="3"/>
      <c r="F72" s="3"/>
      <c r="G72" s="3"/>
    </row>
    <row r="73" spans="1:7" ht="12.75">
      <c r="A73" s="20"/>
      <c r="B73" s="12"/>
      <c r="C73" s="3"/>
      <c r="D73" s="3"/>
      <c r="E73" s="3"/>
      <c r="F73" s="3"/>
      <c r="G73" s="18"/>
    </row>
    <row r="74" spans="1:7" ht="18" customHeight="1">
      <c r="A74" s="3"/>
      <c r="B74" s="15"/>
      <c r="C74" s="3"/>
      <c r="D74" s="3"/>
      <c r="E74" s="3"/>
      <c r="F74" s="3"/>
      <c r="G74" s="3"/>
    </row>
    <row r="75" ht="12.75">
      <c r="B75" s="6"/>
    </row>
    <row r="76" ht="12.75">
      <c r="B76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2011-03-10T11:50:29Z</cp:lastPrinted>
  <dcterms:created xsi:type="dcterms:W3CDTF">2010-07-05T09:11:27Z</dcterms:created>
  <dcterms:modified xsi:type="dcterms:W3CDTF">2015-02-13T10:22:26Z</dcterms:modified>
  <cp:category/>
  <cp:version/>
  <cp:contentType/>
  <cp:contentStatus/>
</cp:coreProperties>
</file>