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<sst xmlns="http://schemas.openxmlformats.org/spreadsheetml/2006/main" count="107" uniqueCount="81">
  <si>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</si>
  <si>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</si>
  <si>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</si>
  <si>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</si>
  <si>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</si>
  <si>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</si>
  <si>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</si>
  <si>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</si>
  <si>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</si>
  <si>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</si>
  <si>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</si>
  <si>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</si>
  <si>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</si>
  <si>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</si>
  <si>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</si>
  <si>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</si>
  <si>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</si>
  <si>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</si>
  <si>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</si>
  <si>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</si>
  <si>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</si>
  <si>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</si>
  <si>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</si>
  <si>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</si>
  <si>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</si>
  <si>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</si>
  <si>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</si>
  <si>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</si>
  <si>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</si>
  <si>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</si>
  <si>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</si>
  <si>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</si>
  <si>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</si>
  <si>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</si>
  <si>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</si>
  <si>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</si>
  <si>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</si>
  <si>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</si>
  <si>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</si>
  <si>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</si>
  <si>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</si>
  <si>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</si>
  <si>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</si>
  <si>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</si>
  <si>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</si>
  <si>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</si>
  <si>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</si>
  <si>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</si>
  <si>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</si>
  <si>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</si>
  <si>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</si>
  <si>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</si>
  <si>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</si>
  <si>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</si>
  <si>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</si>
  <si>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</si>
  <si>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</si>
  <si>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</si>
  <si>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214 ул. Московская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</si>
  <si>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</si>
  <si>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остаток средств на 01.01.2011г.</t>
  </si>
  <si>
    <t>выполненные работы в 2011г. всего</t>
  </si>
  <si>
    <t>2011г.тариф с 01.09 по 4,0 руб.</t>
  </si>
  <si>
    <t>2,48/4,0</t>
  </si>
  <si>
    <t>замена оконных блоков на л/клетках</t>
  </si>
  <si>
    <t>17/тр от 10.05.11</t>
  </si>
  <si>
    <t>завоз песка</t>
  </si>
  <si>
    <t>МП "Прогресс"</t>
  </si>
  <si>
    <t>2011г.не начисляется</t>
  </si>
  <si>
    <t>Накоплено денежных средств по нежилым помещениям за период за 2011гг.</t>
  </si>
  <si>
    <t>кв.м</t>
  </si>
  <si>
    <t>содержание</t>
  </si>
  <si>
    <t>текущий ремонт</t>
  </si>
  <si>
    <t>техобслуживание</t>
  </si>
  <si>
    <t>Итого</t>
  </si>
  <si>
    <t xml:space="preserve">Всего </t>
  </si>
  <si>
    <t>ЦентрТелеком</t>
  </si>
  <si>
    <t>электроэнергия</t>
  </si>
  <si>
    <t>оплата недоборов</t>
  </si>
  <si>
    <t>Капитальный ремонт  с нарастающ. Итогом 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</si>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</sst>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/>
    </xf>
    <xf numFmtId="17" fontId="5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3" fillId="0" borderId="20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4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3" fillId="0" borderId="2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9" xfId="0" applyBorder="1" applyAlignment="1">
      <alignment wrapText="1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3" fillId="0" borderId="2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9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58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8" t="s">
        <v>4</v>
      </c>
      <c r="C5" s="92" t="s">
        <v>5</v>
      </c>
      <c r="D5" s="94" t="s">
        <v>6</v>
      </c>
      <c r="E5" s="92" t="s">
        <v>7</v>
      </c>
      <c r="F5" s="92" t="s">
        <v>52</v>
      </c>
      <c r="G5" s="92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97"/>
      <c r="B6" s="99"/>
      <c r="C6" s="93"/>
      <c r="D6" s="95"/>
      <c r="E6" s="93"/>
      <c r="F6" s="93"/>
      <c r="G6" s="93"/>
      <c r="H6" s="101"/>
      <c r="I6" s="101"/>
      <c r="J6" s="103"/>
    </row>
    <row r="7" spans="1:10" ht="15" customHeight="1">
      <c r="A7" s="29"/>
      <c r="B7" s="37" t="s">
        <v>12</v>
      </c>
      <c r="C7" s="20" t="s">
        <v>15</v>
      </c>
      <c r="D7" s="21">
        <f>D8</f>
        <v>2518.9</v>
      </c>
      <c r="E7" s="20"/>
      <c r="F7" s="20"/>
      <c r="G7" s="20"/>
      <c r="H7" s="20"/>
      <c r="I7" s="20"/>
      <c r="J7" s="22"/>
    </row>
    <row r="8" spans="1:10" ht="12.75">
      <c r="A8" s="30"/>
      <c r="B8" s="38" t="s">
        <v>13</v>
      </c>
      <c r="C8" s="2"/>
      <c r="D8" s="13">
        <v>2518.9</v>
      </c>
      <c r="E8" s="2"/>
      <c r="F8" s="2"/>
      <c r="G8" s="2"/>
      <c r="H8" s="2"/>
      <c r="I8" s="2"/>
      <c r="J8" s="23"/>
    </row>
    <row r="9" spans="1:10" s="108" customFormat="1" ht="13.5" thickBot="1">
      <c r="A9" s="104"/>
      <c r="B9" s="105" t="s">
        <v>14</v>
      </c>
      <c r="C9" s="44"/>
      <c r="D9" s="106"/>
      <c r="E9" s="44"/>
      <c r="F9" s="44"/>
      <c r="G9" s="44"/>
      <c r="H9" s="44"/>
      <c r="I9" s="44"/>
      <c r="J9" s="107"/>
    </row>
    <row r="10" spans="1:10" ht="51">
      <c r="A10" s="31">
        <v>1</v>
      </c>
      <c r="B10" s="68" t="s">
        <v>16</v>
      </c>
      <c r="C10" s="50"/>
      <c r="D10" s="50">
        <f>D12+D13+D15+D16+D17+D19+D20+D21+D22+D14+D18</f>
        <v>5.129999999999999</v>
      </c>
      <c r="E10" s="50">
        <f>E12+E13+E14+E15+E16+E17+E18+E19+E20+E21+E22</f>
        <v>155063.42</v>
      </c>
      <c r="F10" s="50">
        <f>F12+F13+F14+F15+F16+F17+F18+F19+F20+F21+F22</f>
        <v>155528.61026</v>
      </c>
      <c r="G10" s="50">
        <f>G12+G13+G14+G15+G16+G17+G18+G19+G20+G21+G22</f>
        <v>155063.42</v>
      </c>
      <c r="H10" s="50">
        <f>H12+H13+H14+H15+H16+H17+H18+H19+H20+H21+H22</f>
        <v>465.1902599999929</v>
      </c>
      <c r="I10" s="50">
        <v>0</v>
      </c>
      <c r="J10" s="109" t="s">
        <v>80</v>
      </c>
    </row>
    <row r="11" spans="1:10" ht="12.75">
      <c r="A11" s="32"/>
      <c r="B11" s="38" t="s">
        <v>17</v>
      </c>
      <c r="C11" s="2"/>
      <c r="D11" s="2"/>
      <c r="E11" s="2"/>
      <c r="F11" s="2"/>
      <c r="G11" s="2"/>
      <c r="H11" s="2"/>
      <c r="I11" s="23"/>
      <c r="J11" s="46"/>
    </row>
    <row r="12" spans="1:10" ht="12.75">
      <c r="A12" s="32" t="s">
        <v>18</v>
      </c>
      <c r="B12" s="38" t="s">
        <v>19</v>
      </c>
      <c r="C12" s="2" t="s">
        <v>20</v>
      </c>
      <c r="D12" s="2">
        <v>0.7</v>
      </c>
      <c r="E12" s="13">
        <f>D12*D8*12</f>
        <v>21158.760000000002</v>
      </c>
      <c r="F12" s="7">
        <f>E12*100.3/100</f>
        <v>21222.23628</v>
      </c>
      <c r="G12" s="13">
        <f>E12</f>
        <v>21158.760000000002</v>
      </c>
      <c r="H12" s="7">
        <f>F12-G12</f>
        <v>63.47627999999895</v>
      </c>
      <c r="I12" s="69">
        <v>0</v>
      </c>
      <c r="J12" s="46" t="s">
        <v>39</v>
      </c>
    </row>
    <row r="13" spans="1:10" ht="12.75">
      <c r="A13" s="32" t="s">
        <v>21</v>
      </c>
      <c r="B13" s="38" t="s">
        <v>22</v>
      </c>
      <c r="C13" s="2" t="s">
        <v>20</v>
      </c>
      <c r="D13" s="2">
        <v>0.8</v>
      </c>
      <c r="E13" s="13">
        <f>D13*D8*12</f>
        <v>24181.440000000002</v>
      </c>
      <c r="F13" s="7">
        <f aca="true" t="shared" si="0" ref="F13:F22">E13*100.3/100</f>
        <v>24253.98432</v>
      </c>
      <c r="G13" s="13">
        <f>E13</f>
        <v>24181.440000000002</v>
      </c>
      <c r="H13" s="7">
        <f>F13-G13</f>
        <v>72.54431999999724</v>
      </c>
      <c r="I13" s="69">
        <v>0</v>
      </c>
      <c r="J13" s="46" t="s">
        <v>39</v>
      </c>
    </row>
    <row r="14" spans="1:10" ht="25.5">
      <c r="A14" s="32"/>
      <c r="B14" s="40" t="s">
        <v>23</v>
      </c>
      <c r="C14" s="7" t="s">
        <v>20</v>
      </c>
      <c r="D14" s="2">
        <v>0.13</v>
      </c>
      <c r="E14" s="13">
        <f>D14*D8*12</f>
        <v>3929.4840000000004</v>
      </c>
      <c r="F14" s="7">
        <f t="shared" si="0"/>
        <v>3941.272452</v>
      </c>
      <c r="G14" s="13">
        <f>E14</f>
        <v>3929.4840000000004</v>
      </c>
      <c r="H14" s="7">
        <f>F14-G14</f>
        <v>11.78845199999978</v>
      </c>
      <c r="I14" s="69">
        <v>0</v>
      </c>
      <c r="J14" s="46" t="s">
        <v>39</v>
      </c>
    </row>
    <row r="15" spans="1:10" ht="12.75">
      <c r="A15" s="33" t="s">
        <v>24</v>
      </c>
      <c r="B15" s="38" t="s">
        <v>1</v>
      </c>
      <c r="C15" s="2" t="s">
        <v>20</v>
      </c>
      <c r="D15" s="2">
        <v>1.17</v>
      </c>
      <c r="E15" s="13">
        <f>D15*D8*12</f>
        <v>35365.356</v>
      </c>
      <c r="F15" s="7">
        <f t="shared" si="0"/>
        <v>35471.452068</v>
      </c>
      <c r="G15" s="13">
        <f>E15</f>
        <v>35365.356</v>
      </c>
      <c r="H15" s="7">
        <f>F15-G15</f>
        <v>106.09606799999892</v>
      </c>
      <c r="I15" s="69">
        <v>0</v>
      </c>
      <c r="J15" s="46" t="s">
        <v>39</v>
      </c>
    </row>
    <row r="16" spans="1:10" ht="12.75">
      <c r="A16" s="34" t="s">
        <v>25</v>
      </c>
      <c r="B16" s="38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69">
        <v>0</v>
      </c>
      <c r="J16" s="47"/>
    </row>
    <row r="17" spans="1:10" ht="25.5">
      <c r="A17" s="34" t="s">
        <v>27</v>
      </c>
      <c r="B17" s="40" t="s">
        <v>28</v>
      </c>
      <c r="C17" s="2" t="s">
        <v>20</v>
      </c>
      <c r="D17" s="2">
        <v>0.91</v>
      </c>
      <c r="E17" s="13">
        <f>D17*D8*12</f>
        <v>27506.388</v>
      </c>
      <c r="F17" s="7">
        <f t="shared" si="0"/>
        <v>27588.907163999997</v>
      </c>
      <c r="G17" s="13">
        <f aca="true" t="shared" si="1" ref="G17:G22">E17</f>
        <v>27506.388</v>
      </c>
      <c r="H17" s="7">
        <f aca="true" t="shared" si="2" ref="H17:H22">F17-G17</f>
        <v>82.51916399999755</v>
      </c>
      <c r="I17" s="69">
        <v>0</v>
      </c>
      <c r="J17" s="46"/>
    </row>
    <row r="18" spans="1:10" ht="25.5">
      <c r="A18" s="34" t="s">
        <v>29</v>
      </c>
      <c r="B18" s="38" t="s">
        <v>59</v>
      </c>
      <c r="C18" s="2" t="s">
        <v>20</v>
      </c>
      <c r="D18" s="1">
        <v>0.98</v>
      </c>
      <c r="E18" s="13">
        <v>29622.2</v>
      </c>
      <c r="F18" s="7">
        <f t="shared" si="0"/>
        <v>29711.066600000002</v>
      </c>
      <c r="G18" s="13">
        <f t="shared" si="1"/>
        <v>29622.2</v>
      </c>
      <c r="H18" s="7">
        <f t="shared" si="2"/>
        <v>88.8666000000012</v>
      </c>
      <c r="I18" s="69">
        <v>0</v>
      </c>
      <c r="J18" s="47" t="s">
        <v>40</v>
      </c>
    </row>
    <row r="19" spans="1:10" ht="25.5">
      <c r="A19" s="34" t="s">
        <v>30</v>
      </c>
      <c r="B19" s="41" t="s">
        <v>31</v>
      </c>
      <c r="C19" s="2" t="s">
        <v>20</v>
      </c>
      <c r="D19" s="2">
        <v>0.26</v>
      </c>
      <c r="E19" s="13">
        <f>D19*D8*12</f>
        <v>7858.968000000001</v>
      </c>
      <c r="F19" s="7">
        <f t="shared" si="0"/>
        <v>7882.544904</v>
      </c>
      <c r="G19" s="13">
        <f t="shared" si="1"/>
        <v>7858.968000000001</v>
      </c>
      <c r="H19" s="7">
        <f t="shared" si="2"/>
        <v>23.57690399999956</v>
      </c>
      <c r="I19" s="69">
        <v>0</v>
      </c>
      <c r="J19" s="47" t="s">
        <v>41</v>
      </c>
    </row>
    <row r="20" spans="1:10" ht="25.5">
      <c r="A20" s="34" t="s">
        <v>32</v>
      </c>
      <c r="B20" s="40" t="s">
        <v>33</v>
      </c>
      <c r="C20" s="2" t="s">
        <v>20</v>
      </c>
      <c r="D20" s="2">
        <v>0.07</v>
      </c>
      <c r="E20" s="13">
        <f>D20*D8*12</f>
        <v>2115.876</v>
      </c>
      <c r="F20" s="7">
        <f t="shared" si="0"/>
        <v>2122.223628</v>
      </c>
      <c r="G20" s="13">
        <f t="shared" si="1"/>
        <v>2115.876</v>
      </c>
      <c r="H20" s="7">
        <f t="shared" si="2"/>
        <v>6.347627999999986</v>
      </c>
      <c r="I20" s="69">
        <v>0</v>
      </c>
      <c r="J20" s="47" t="s">
        <v>42</v>
      </c>
    </row>
    <row r="21" spans="1:10" ht="25.5">
      <c r="A21" s="35" t="s">
        <v>34</v>
      </c>
      <c r="B21" s="38" t="s">
        <v>35</v>
      </c>
      <c r="C21" s="2" t="s">
        <v>20</v>
      </c>
      <c r="D21" s="2">
        <v>0.08</v>
      </c>
      <c r="E21" s="13">
        <f>D21*D8*12</f>
        <v>2418.1440000000002</v>
      </c>
      <c r="F21" s="7">
        <f t="shared" si="0"/>
        <v>2425.398432</v>
      </c>
      <c r="G21" s="13">
        <f t="shared" si="1"/>
        <v>2418.1440000000002</v>
      </c>
      <c r="H21" s="7">
        <f t="shared" si="2"/>
        <v>7.254431999999724</v>
      </c>
      <c r="I21" s="69">
        <v>0</v>
      </c>
      <c r="J21" s="47" t="s">
        <v>43</v>
      </c>
    </row>
    <row r="22" spans="1:10" ht="13.5" thickBot="1">
      <c r="A22" s="35" t="s">
        <v>46</v>
      </c>
      <c r="B22" s="39" t="s">
        <v>36</v>
      </c>
      <c r="C22" s="5" t="s">
        <v>20</v>
      </c>
      <c r="D22" s="5">
        <v>0.03</v>
      </c>
      <c r="E22" s="24">
        <f>D22*D8*12</f>
        <v>906.8039999999999</v>
      </c>
      <c r="F22" s="7">
        <f t="shared" si="0"/>
        <v>909.5244119999999</v>
      </c>
      <c r="G22" s="24">
        <f t="shared" si="1"/>
        <v>906.8039999999999</v>
      </c>
      <c r="H22" s="54">
        <f t="shared" si="2"/>
        <v>2.7204120000000103</v>
      </c>
      <c r="I22" s="70">
        <v>0</v>
      </c>
      <c r="J22" s="46" t="s">
        <v>44</v>
      </c>
    </row>
    <row r="23" spans="1:10" ht="13.5" thickBot="1">
      <c r="A23" s="34"/>
      <c r="B23" s="65"/>
      <c r="C23" s="57"/>
      <c r="D23" s="57"/>
      <c r="E23" s="66"/>
      <c r="F23" s="67"/>
      <c r="G23" s="66"/>
      <c r="H23" s="67"/>
      <c r="I23" s="67"/>
      <c r="J23" s="23"/>
    </row>
    <row r="24" spans="1:10" ht="26.25" thickBot="1">
      <c r="A24" s="34">
        <v>2</v>
      </c>
      <c r="B24" s="60" t="s">
        <v>37</v>
      </c>
      <c r="C24" s="61" t="s">
        <v>20</v>
      </c>
      <c r="D24" s="61">
        <v>1.65</v>
      </c>
      <c r="E24" s="62">
        <f>D24*D8*12</f>
        <v>49874.219999999994</v>
      </c>
      <c r="F24" s="63">
        <v>49840</v>
      </c>
      <c r="G24" s="62">
        <f>E24</f>
        <v>49874.219999999994</v>
      </c>
      <c r="H24" s="63">
        <f>F24-G24</f>
        <v>-34.21999999999389</v>
      </c>
      <c r="I24" s="64">
        <v>0</v>
      </c>
      <c r="J24" s="47" t="s">
        <v>45</v>
      </c>
    </row>
    <row r="25" spans="1:10" ht="13.5" thickBot="1">
      <c r="A25" s="34"/>
      <c r="B25" s="56"/>
      <c r="C25" s="57"/>
      <c r="D25" s="57"/>
      <c r="E25" s="58"/>
      <c r="F25" s="59"/>
      <c r="G25" s="58"/>
      <c r="H25" s="59"/>
      <c r="I25" s="59"/>
      <c r="J25" s="23"/>
    </row>
    <row r="26" spans="1:10" ht="25.5">
      <c r="A26" s="34">
        <v>3</v>
      </c>
      <c r="B26" s="48" t="s">
        <v>57</v>
      </c>
      <c r="C26" s="20" t="s">
        <v>20</v>
      </c>
      <c r="D26" s="20"/>
      <c r="E26" s="49"/>
      <c r="F26" s="50">
        <f>F27+F28</f>
        <v>150888.18</v>
      </c>
      <c r="G26" s="49">
        <f>G29+G36</f>
        <v>134102.17</v>
      </c>
      <c r="H26" s="49">
        <f>F26-G26</f>
        <v>16786.00999999998</v>
      </c>
      <c r="I26" s="55">
        <f>F27-E26</f>
        <v>81944.88</v>
      </c>
      <c r="J26" s="46"/>
    </row>
    <row r="27" spans="1:10" ht="12.75">
      <c r="A27" s="34"/>
      <c r="B27" s="42" t="s">
        <v>62</v>
      </c>
      <c r="C27" s="2" t="s">
        <v>20</v>
      </c>
      <c r="D27" s="2" t="s">
        <v>63</v>
      </c>
      <c r="E27" s="13">
        <v>86439</v>
      </c>
      <c r="F27" s="7">
        <v>81944.88</v>
      </c>
      <c r="G27" s="2"/>
      <c r="H27" s="2"/>
      <c r="I27" s="69">
        <f>F27-E27</f>
        <v>-4494.119999999995</v>
      </c>
      <c r="J27" s="46"/>
    </row>
    <row r="28" spans="1:10" ht="12.75">
      <c r="A28" s="34"/>
      <c r="B28" s="40" t="s">
        <v>60</v>
      </c>
      <c r="C28" s="2" t="s">
        <v>20</v>
      </c>
      <c r="D28" s="2"/>
      <c r="E28" s="13"/>
      <c r="F28" s="7">
        <v>68943.3</v>
      </c>
      <c r="G28" s="2"/>
      <c r="H28" s="2"/>
      <c r="I28" s="23"/>
      <c r="J28" s="46"/>
    </row>
    <row r="29" spans="1:10" ht="12.75">
      <c r="A29" s="33"/>
      <c r="B29" s="38" t="s">
        <v>61</v>
      </c>
      <c r="C29" s="2"/>
      <c r="D29" s="2"/>
      <c r="E29" s="13"/>
      <c r="F29" s="7"/>
      <c r="G29" s="13">
        <f>G34+G35</f>
        <v>131543.14</v>
      </c>
      <c r="H29" s="2"/>
      <c r="I29" s="23"/>
      <c r="J29" s="46"/>
    </row>
    <row r="30" spans="1:10" ht="12.75">
      <c r="A30" s="36"/>
      <c r="B30" s="38" t="s">
        <v>17</v>
      </c>
      <c r="C30" s="2"/>
      <c r="D30" s="2"/>
      <c r="E30" s="13"/>
      <c r="F30" s="7"/>
      <c r="G30" s="2"/>
      <c r="H30" s="2"/>
      <c r="I30" s="23"/>
      <c r="J30" s="46"/>
    </row>
    <row r="31" spans="1:10" ht="12.75" hidden="1">
      <c r="A31" s="36"/>
      <c r="B31" s="38"/>
      <c r="C31" s="2"/>
      <c r="D31" s="2"/>
      <c r="E31" s="13"/>
      <c r="F31" s="7"/>
      <c r="G31" s="2"/>
      <c r="H31" s="2"/>
      <c r="I31" s="23"/>
      <c r="J31" s="46"/>
    </row>
    <row r="32" spans="1:10" ht="12.75" hidden="1">
      <c r="A32" s="36"/>
      <c r="B32" s="38"/>
      <c r="C32" s="2"/>
      <c r="D32" s="2"/>
      <c r="E32" s="13"/>
      <c r="F32" s="7"/>
      <c r="G32" s="2"/>
      <c r="H32" s="2"/>
      <c r="I32" s="23"/>
      <c r="J32" s="46"/>
    </row>
    <row r="33" spans="1:10" ht="12.75" hidden="1">
      <c r="A33" s="36"/>
      <c r="B33" s="38"/>
      <c r="C33" s="2"/>
      <c r="D33" s="2"/>
      <c r="E33" s="13"/>
      <c r="F33" s="7"/>
      <c r="G33" s="2"/>
      <c r="H33" s="2"/>
      <c r="I33" s="23"/>
      <c r="J33" s="46"/>
    </row>
    <row r="34" spans="1:10" ht="12.75">
      <c r="A34" s="36"/>
      <c r="B34" s="40" t="s">
        <v>64</v>
      </c>
      <c r="C34" s="2"/>
      <c r="D34" s="2"/>
      <c r="E34" s="13"/>
      <c r="F34" s="7"/>
      <c r="G34" s="13">
        <v>130686</v>
      </c>
      <c r="H34" s="2"/>
      <c r="I34" s="23"/>
      <c r="J34" s="46" t="s">
        <v>65</v>
      </c>
    </row>
    <row r="35" spans="1:10" ht="12.75">
      <c r="A35" s="36"/>
      <c r="B35" s="38" t="s">
        <v>66</v>
      </c>
      <c r="C35" s="2"/>
      <c r="D35" s="2"/>
      <c r="E35" s="13"/>
      <c r="F35" s="7"/>
      <c r="G35" s="2">
        <v>857.14</v>
      </c>
      <c r="H35" s="2"/>
      <c r="I35" s="23"/>
      <c r="J35" s="46" t="s">
        <v>67</v>
      </c>
    </row>
    <row r="36" spans="1:10" ht="13.5" thickBot="1">
      <c r="A36" s="36"/>
      <c r="B36" s="38" t="s">
        <v>78</v>
      </c>
      <c r="C36" s="7"/>
      <c r="D36" s="2"/>
      <c r="E36" s="13"/>
      <c r="F36" s="7"/>
      <c r="G36" s="13">
        <v>2559.03</v>
      </c>
      <c r="H36" s="2"/>
      <c r="I36" s="23"/>
      <c r="J36" s="46"/>
    </row>
    <row r="37" spans="1:10" ht="25.5">
      <c r="A37" s="36">
        <v>4</v>
      </c>
      <c r="B37" s="48" t="s">
        <v>79</v>
      </c>
      <c r="C37" s="20" t="s">
        <v>20</v>
      </c>
      <c r="D37" s="20"/>
      <c r="E37" s="49">
        <v>0</v>
      </c>
      <c r="F37" s="50">
        <f>F38+F39</f>
        <v>-19265.04</v>
      </c>
      <c r="G37" s="51">
        <v>0</v>
      </c>
      <c r="H37" s="50">
        <f>F37-G37</f>
        <v>-19265.04</v>
      </c>
      <c r="I37" s="52">
        <v>-424</v>
      </c>
      <c r="J37" s="46"/>
    </row>
    <row r="38" spans="1:10" ht="12.75">
      <c r="A38" s="36"/>
      <c r="B38" s="42" t="s">
        <v>68</v>
      </c>
      <c r="C38" s="2"/>
      <c r="D38" s="2"/>
      <c r="E38" s="26">
        <v>0</v>
      </c>
      <c r="F38" s="10">
        <v>125.3</v>
      </c>
      <c r="G38" s="10"/>
      <c r="H38" s="4"/>
      <c r="I38" s="53"/>
      <c r="J38" s="46"/>
    </row>
    <row r="39" spans="1:10" ht="12.75">
      <c r="A39" s="36"/>
      <c r="B39" s="40" t="s">
        <v>60</v>
      </c>
      <c r="C39" s="2"/>
      <c r="D39" s="2"/>
      <c r="E39" s="26"/>
      <c r="F39" s="10">
        <v>-19390.34</v>
      </c>
      <c r="G39" s="4"/>
      <c r="H39" s="4"/>
      <c r="I39" s="53"/>
      <c r="J39" s="46"/>
    </row>
    <row r="40" spans="1:10" ht="12.75">
      <c r="A40" s="36"/>
      <c r="B40" s="38" t="s">
        <v>61</v>
      </c>
      <c r="C40" s="2"/>
      <c r="D40" s="2"/>
      <c r="E40" s="26"/>
      <c r="F40" s="10"/>
      <c r="G40" s="10">
        <v>0</v>
      </c>
      <c r="H40" s="4"/>
      <c r="I40" s="53"/>
      <c r="J40" s="47"/>
    </row>
    <row r="41" spans="1:10" ht="13.5" thickBot="1">
      <c r="A41" s="36"/>
      <c r="B41" s="71"/>
      <c r="C41" s="72"/>
      <c r="D41" s="73"/>
      <c r="E41" s="74"/>
      <c r="F41" s="72"/>
      <c r="G41" s="73"/>
      <c r="H41" s="73"/>
      <c r="I41" s="75"/>
      <c r="J41" s="76"/>
    </row>
    <row r="42" spans="1:10" ht="12.75">
      <c r="A42" s="36">
        <v>5</v>
      </c>
      <c r="B42" s="77" t="s">
        <v>38</v>
      </c>
      <c r="C42" s="20"/>
      <c r="D42" s="20"/>
      <c r="E42" s="21">
        <v>695080</v>
      </c>
      <c r="F42" s="21">
        <v>671860</v>
      </c>
      <c r="G42" s="21">
        <v>671860</v>
      </c>
      <c r="H42" s="21">
        <v>-23220</v>
      </c>
      <c r="I42" s="21">
        <v>-23220</v>
      </c>
      <c r="J42" s="22"/>
    </row>
    <row r="43" spans="1:10" ht="12.75">
      <c r="A43" s="36"/>
      <c r="B43" s="89" t="s">
        <v>77</v>
      </c>
      <c r="C43" s="86" t="s">
        <v>20</v>
      </c>
      <c r="D43" s="86"/>
      <c r="E43" s="87">
        <v>17980</v>
      </c>
      <c r="F43" s="87">
        <v>14990</v>
      </c>
      <c r="G43" s="87">
        <v>14990</v>
      </c>
      <c r="H43" s="87">
        <v>-2990</v>
      </c>
      <c r="I43" s="87">
        <v>-2990</v>
      </c>
      <c r="J43" s="88"/>
    </row>
    <row r="44" spans="1:10" ht="12.75">
      <c r="A44" s="36"/>
      <c r="B44" s="38" t="s">
        <v>53</v>
      </c>
      <c r="C44" s="7" t="s">
        <v>20</v>
      </c>
      <c r="D44" s="13"/>
      <c r="E44" s="13">
        <v>351360</v>
      </c>
      <c r="F44" s="13">
        <v>341910</v>
      </c>
      <c r="G44" s="13">
        <f>F44</f>
        <v>341910</v>
      </c>
      <c r="H44" s="13">
        <f>F44-E44</f>
        <v>-9450</v>
      </c>
      <c r="I44" s="13">
        <f>F44-E44</f>
        <v>-9450</v>
      </c>
      <c r="J44" s="23"/>
    </row>
    <row r="45" spans="1:10" ht="12.75">
      <c r="A45" s="35"/>
      <c r="B45" s="40" t="s">
        <v>54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13">
        <f>F45-E45</f>
        <v>0</v>
      </c>
      <c r="J45" s="23"/>
    </row>
    <row r="46" spans="1:10" ht="12.75">
      <c r="A46" s="36"/>
      <c r="B46" s="40" t="s">
        <v>55</v>
      </c>
      <c r="C46" s="2" t="s">
        <v>20</v>
      </c>
      <c r="D46" s="2"/>
      <c r="E46" s="13">
        <v>200150</v>
      </c>
      <c r="F46" s="13">
        <v>191660</v>
      </c>
      <c r="G46" s="13">
        <f>F46</f>
        <v>191660</v>
      </c>
      <c r="H46" s="13">
        <f>F46-E46</f>
        <v>-8490</v>
      </c>
      <c r="I46" s="13">
        <f>F46-E46</f>
        <v>-8490</v>
      </c>
      <c r="J46" s="23"/>
    </row>
    <row r="47" spans="1:10" ht="13.5" thickBot="1">
      <c r="A47" s="36"/>
      <c r="B47" s="43" t="s">
        <v>56</v>
      </c>
      <c r="C47" s="44" t="s">
        <v>20</v>
      </c>
      <c r="D47" s="44"/>
      <c r="E47" s="24">
        <v>125600</v>
      </c>
      <c r="F47" s="24">
        <v>123290</v>
      </c>
      <c r="G47" s="24">
        <f>F47</f>
        <v>123290</v>
      </c>
      <c r="H47" s="24">
        <f>F47-E47</f>
        <v>-2310</v>
      </c>
      <c r="I47" s="24">
        <f>F47-E47</f>
        <v>-2310</v>
      </c>
      <c r="J47" s="25"/>
    </row>
    <row r="48" spans="1:10" ht="12.75">
      <c r="A48" s="16"/>
      <c r="B48" s="16" t="s">
        <v>69</v>
      </c>
      <c r="C48" s="3"/>
      <c r="D48" s="3"/>
      <c r="E48" s="3"/>
      <c r="F48" s="3"/>
      <c r="G48" s="3"/>
      <c r="H48" s="17"/>
      <c r="I48" s="17"/>
      <c r="J48" s="3"/>
    </row>
    <row r="49" spans="1:10" ht="25.5">
      <c r="A49" s="16"/>
      <c r="B49" s="10"/>
      <c r="C49" s="79" t="s">
        <v>70</v>
      </c>
      <c r="D49" s="80" t="s">
        <v>71</v>
      </c>
      <c r="E49" s="80" t="s">
        <v>72</v>
      </c>
      <c r="F49" s="80" t="s">
        <v>73</v>
      </c>
      <c r="G49" s="81" t="s">
        <v>74</v>
      </c>
      <c r="H49" s="17"/>
      <c r="I49" s="17"/>
      <c r="J49" s="3"/>
    </row>
    <row r="50" spans="1:10" ht="12.75">
      <c r="A50" s="16"/>
      <c r="B50" s="10" t="s">
        <v>75</v>
      </c>
      <c r="C50" s="82"/>
      <c r="D50" s="80">
        <f>D51</f>
        <v>6385.8</v>
      </c>
      <c r="E50" s="80">
        <f>E51</f>
        <v>14800.74</v>
      </c>
      <c r="F50" s="80">
        <f>F51</f>
        <v>5550.28</v>
      </c>
      <c r="G50" s="80"/>
      <c r="H50" s="17"/>
      <c r="I50" s="17"/>
      <c r="J50" s="3"/>
    </row>
    <row r="51" spans="1:10" ht="12.75">
      <c r="A51" s="16"/>
      <c r="B51" s="84" t="s">
        <v>76</v>
      </c>
      <c r="C51" s="85">
        <v>499</v>
      </c>
      <c r="D51" s="83">
        <v>6385.8</v>
      </c>
      <c r="E51" s="83">
        <v>14800.74</v>
      </c>
      <c r="F51" s="83">
        <v>5550.28</v>
      </c>
      <c r="G51" s="83">
        <f>D51+E51+F51</f>
        <v>26736.82</v>
      </c>
      <c r="H51" s="17"/>
      <c r="I51" s="17"/>
      <c r="J51" s="3"/>
    </row>
    <row r="52" spans="1:10" ht="12.75">
      <c r="A52" s="16"/>
      <c r="B52" s="78"/>
      <c r="C52" s="16"/>
      <c r="D52" s="16"/>
      <c r="E52" s="17"/>
      <c r="F52" s="17"/>
      <c r="G52" s="17"/>
      <c r="H52" s="17"/>
      <c r="I52" s="17"/>
      <c r="J52" s="3"/>
    </row>
    <row r="53" spans="1:7" ht="12.75">
      <c r="A53" s="16"/>
      <c r="B53" s="28"/>
      <c r="C53" s="27"/>
      <c r="D53" s="27"/>
      <c r="E53" s="28" t="s">
        <v>51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47</v>
      </c>
      <c r="G56" s="12"/>
      <c r="H56" s="3"/>
    </row>
    <row r="57" spans="1:7" ht="12.75">
      <c r="A57" s="16"/>
      <c r="B57" s="15" t="s">
        <v>48</v>
      </c>
      <c r="C57" s="12"/>
      <c r="D57" s="3"/>
      <c r="E57" s="3"/>
      <c r="F57" s="3"/>
      <c r="G57" s="3"/>
    </row>
    <row r="58" spans="1:7" ht="12.75">
      <c r="A58" s="18"/>
      <c r="B58" s="45" t="s">
        <v>49</v>
      </c>
      <c r="C58" s="12"/>
      <c r="D58" s="3"/>
      <c r="E58" s="3"/>
      <c r="F58" s="3"/>
      <c r="G58" s="3"/>
    </row>
    <row r="59" spans="1:7" ht="12.75">
      <c r="A59" s="19"/>
      <c r="B59" s="45" t="s">
        <v>50</v>
      </c>
      <c r="C59" s="3"/>
      <c r="D59" s="3"/>
      <c r="E59" s="3"/>
      <c r="F59" s="3"/>
      <c r="G59" s="3"/>
    </row>
    <row r="60" spans="1:7" ht="12.75">
      <c r="A60" s="19"/>
      <c r="B60" s="11"/>
      <c r="C60" s="3"/>
      <c r="D60" s="3"/>
      <c r="E60" s="3"/>
      <c r="F60" s="3"/>
      <c r="G60" s="17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45"/>
    </row>
    <row r="63" ht="12.75">
      <c r="B63" s="45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2011-04-08T05:23:04Z</cp:lastPrinted>
  <dcterms:created xsi:type="dcterms:W3CDTF">2010-07-05T09:11:27Z</dcterms:created>
  <dcterms:modified xsi:type="dcterms:W3CDTF">2012-06-18T05:46:22Z</dcterms:modified>
  <cp:category/>
  <cp:version/>
  <cp:contentType/>
  <cp:contentStatus/>
</cp:coreProperties>
</file>