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<sst xmlns="http://schemas.openxmlformats.org/spreadsheetml/2006/main" count="107" uniqueCount="81">
  <si>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</si>
  <si>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</si>
  <si>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</si>
  <si>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</si>
  <si>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</si>
  <si>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</si>
  <si>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</si>
  <si>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</si>
  <si>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</si>
  <si>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</si>
  <si>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</si>
  <si>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</si>
  <si>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</si>
  <si>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</si>
  <si>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</si>
  <si>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</si>
  <si>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</si>
  <si>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</si>
  <si>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</si>
  <si>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</si>
  <si>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</si>
  <si>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</si>
  <si>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</si>
  <si>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</si>
  <si>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</si>
  <si>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</si>
  <si>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</si>
  <si>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</si>
  <si>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</si>
  <si>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</si>
  <si>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</si>
  <si>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</si>
  <si>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</si>
  <si>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</si>
  <si>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</si>
  <si>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</si>
  <si>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</si>
  <si>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</si>
  <si>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</si>
  <si>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</si>
  <si>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</si>
  <si>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</si>
  <si>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</si>
  <si>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</si>
  <si>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</si>
  <si>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</si>
  <si>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</si>
  <si>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</si>
  <si>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</si>
  <si>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</si>
  <si>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</si>
  <si>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</si>
  <si>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</si>
  <si>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</si>
  <si>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</si>
  <si>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</si>
  <si>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</si>
  <si>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</si>
  <si>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</si>
  <si>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Агенство (Данилова)</t>
  </si>
  <si>
    <t>Стомотология (Сидоренков)</t>
  </si>
  <si>
    <t>Исп.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</si>
  <si>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</si>
  <si>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</si>
  <si>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</si>
  <si>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водоотведение </t>
  </si>
  <si>
    <r>
      <t>65/1 по улице Московская</t>
    </r>
    <r>
      <rPr>
        <b/>
        <sz val="10"/>
        <rFont val="Arial Cyr"/>
        <family val="0"/>
      </rPr>
      <t xml:space="preserve">           за период с 01. 01.2011 по 31.12.2011г.</t>
    </r>
  </si>
  <si>
    <t>услуги ЕРКЦ  .</t>
  </si>
  <si>
    <t>Текущий ремонт  с нараст. Итогом всего</t>
  </si>
  <si>
    <t>2011г.</t>
  </si>
  <si>
    <t>остаток средств на 01.01.2011г.</t>
  </si>
  <si>
    <t>выполненные работы в 2011г. всего</t>
  </si>
  <si>
    <t>промывка канализации</t>
  </si>
  <si>
    <t>50/тр-11 от 08.08.11</t>
  </si>
  <si>
    <t>замена запорной арматуры</t>
  </si>
  <si>
    <t>15/тр-11 от 06.12.10</t>
  </si>
  <si>
    <t>Накоплено денежных средств по нежилым помещениям за период за 2011гг.</t>
  </si>
  <si>
    <t>электроэнергия</t>
  </si>
  <si>
    <t>договор с ООО "ЖЭУ-15"</t>
  </si>
  <si>
    <t>оплата недосборов</t>
  </si>
  <si>
    <t>Капитальный ремонт с нарастающим итогом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</si>
</sst>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5" xfId="0" applyNumberFormat="1" applyBorder="1" applyAlignment="1">
      <alignment/>
    </xf>
    <xf numFmtId="0" fontId="0" fillId="0" borderId="17" xfId="0" applyBorder="1" applyAlignment="1">
      <alignment wrapText="1"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166" fontId="3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2" fontId="3" fillId="0" borderId="13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wrapText="1"/>
    </xf>
    <xf numFmtId="0" fontId="0" fillId="0" borderId="22" xfId="0" applyBorder="1" applyAlignment="1">
      <alignment wrapText="1"/>
    </xf>
    <xf numFmtId="2" fontId="3" fillId="0" borderId="18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9" xfId="0" applyFont="1" applyBorder="1" applyAlignment="1">
      <alignment/>
    </xf>
    <xf numFmtId="2" fontId="0" fillId="0" borderId="15" xfId="0" applyNumberFormat="1" applyBorder="1" applyAlignment="1">
      <alignment/>
    </xf>
    <xf numFmtId="0" fontId="5" fillId="0" borderId="23" xfId="0" applyNumberFormat="1" applyFont="1" applyBorder="1" applyAlignment="1">
      <alignment/>
    </xf>
    <xf numFmtId="17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8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0" fontId="0" fillId="0" borderId="29" xfId="0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0" fontId="0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9.753906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1" t="s">
        <v>66</v>
      </c>
      <c r="B2" s="90"/>
      <c r="C2" s="90"/>
      <c r="D2" s="90"/>
      <c r="E2" s="90"/>
      <c r="F2" s="90"/>
      <c r="G2" s="9"/>
    </row>
    <row r="3" spans="1:7" ht="12.75">
      <c r="A3" s="90" t="s">
        <v>4</v>
      </c>
      <c r="B3" s="90"/>
      <c r="C3" s="90"/>
      <c r="D3" s="90"/>
      <c r="E3" s="90"/>
      <c r="F3" s="90"/>
      <c r="G3" s="9"/>
    </row>
    <row r="4" spans="1:7" ht="13.5" thickBot="1">
      <c r="A4" s="6"/>
      <c r="F4" s="6"/>
      <c r="G4" s="6"/>
    </row>
    <row r="5" spans="1:10" ht="12.75">
      <c r="A5" s="82" t="s">
        <v>0</v>
      </c>
      <c r="B5" s="84" t="s">
        <v>5</v>
      </c>
      <c r="C5" s="84" t="s">
        <v>6</v>
      </c>
      <c r="D5" s="92" t="s">
        <v>7</v>
      </c>
      <c r="E5" s="84" t="s">
        <v>8</v>
      </c>
      <c r="F5" s="84" t="s">
        <v>58</v>
      </c>
      <c r="G5" s="84" t="s">
        <v>9</v>
      </c>
      <c r="H5" s="86" t="s">
        <v>10</v>
      </c>
      <c r="I5" s="86" t="s">
        <v>11</v>
      </c>
      <c r="J5" s="88" t="s">
        <v>12</v>
      </c>
    </row>
    <row r="6" spans="1:10" ht="13.5" thickBot="1">
      <c r="A6" s="83"/>
      <c r="B6" s="85"/>
      <c r="C6" s="85"/>
      <c r="D6" s="93"/>
      <c r="E6" s="85"/>
      <c r="F6" s="85"/>
      <c r="G6" s="85"/>
      <c r="H6" s="87"/>
      <c r="I6" s="87"/>
      <c r="J6" s="89"/>
    </row>
    <row r="7" spans="1:10" ht="15" customHeight="1">
      <c r="A7" s="67"/>
      <c r="B7" s="73" t="s">
        <v>13</v>
      </c>
      <c r="C7" s="21" t="s">
        <v>16</v>
      </c>
      <c r="D7" s="22">
        <f>D8+D9</f>
        <v>6412.7</v>
      </c>
      <c r="E7" s="21"/>
      <c r="F7" s="21"/>
      <c r="G7" s="21"/>
      <c r="H7" s="21"/>
      <c r="I7" s="23"/>
      <c r="J7" s="70"/>
    </row>
    <row r="8" spans="1:10" ht="12.75">
      <c r="A8" s="68"/>
      <c r="B8" s="43" t="s">
        <v>14</v>
      </c>
      <c r="C8" s="2"/>
      <c r="D8" s="14">
        <v>6309.7</v>
      </c>
      <c r="E8" s="2"/>
      <c r="F8" s="2"/>
      <c r="G8" s="2"/>
      <c r="H8" s="2"/>
      <c r="I8" s="24"/>
      <c r="J8" s="71"/>
    </row>
    <row r="9" spans="1:10" ht="13.5" thickBot="1">
      <c r="A9" s="69"/>
      <c r="B9" s="57" t="s">
        <v>15</v>
      </c>
      <c r="C9" s="5"/>
      <c r="D9" s="25">
        <v>103</v>
      </c>
      <c r="E9" s="5"/>
      <c r="F9" s="5"/>
      <c r="G9" s="5"/>
      <c r="H9" s="5"/>
      <c r="I9" s="26"/>
      <c r="J9" s="72"/>
    </row>
    <row r="10" spans="1:10" ht="25.5">
      <c r="A10" s="59">
        <v>1</v>
      </c>
      <c r="B10" s="63" t="s">
        <v>17</v>
      </c>
      <c r="C10" s="51"/>
      <c r="D10" s="51">
        <f>D12+D13+D15+D16+D17+D19+D20+D21+D22+D14+D18</f>
        <v>5.460000000000001</v>
      </c>
      <c r="E10" s="51">
        <f>E12+E13+E14+E15+E16+E17+E18+E19+E20+E21+E22</f>
        <v>413411.472</v>
      </c>
      <c r="F10" s="51">
        <v>414651</v>
      </c>
      <c r="G10" s="51">
        <v>413411.47</v>
      </c>
      <c r="H10" s="51">
        <v>1239.53</v>
      </c>
      <c r="I10" s="51">
        <v>0</v>
      </c>
      <c r="J10" s="62" t="s">
        <v>78</v>
      </c>
    </row>
    <row r="11" spans="1:10" ht="12.75">
      <c r="A11" s="60"/>
      <c r="B11" s="43" t="s">
        <v>18</v>
      </c>
      <c r="C11" s="2"/>
      <c r="D11" s="2"/>
      <c r="E11" s="2"/>
      <c r="F11" s="2"/>
      <c r="G11" s="2"/>
      <c r="H11" s="2"/>
      <c r="I11" s="24"/>
      <c r="J11" s="40"/>
    </row>
    <row r="12" spans="1:10" ht="12.75">
      <c r="A12" s="60" t="s">
        <v>19</v>
      </c>
      <c r="B12" s="43" t="s">
        <v>20</v>
      </c>
      <c r="C12" s="2" t="s">
        <v>21</v>
      </c>
      <c r="D12" s="2">
        <v>0.7</v>
      </c>
      <c r="E12" s="14">
        <f>D12*D8*12</f>
        <v>53001.479999999996</v>
      </c>
      <c r="F12" s="7">
        <f>E12*100.3/100</f>
        <v>53160.48443999999</v>
      </c>
      <c r="G12" s="14">
        <f>E12</f>
        <v>53001.479999999996</v>
      </c>
      <c r="H12" s="7">
        <f>F12-G12</f>
        <v>159.00443999999698</v>
      </c>
      <c r="I12" s="64">
        <v>0</v>
      </c>
      <c r="J12" s="40" t="s">
        <v>40</v>
      </c>
    </row>
    <row r="13" spans="1:10" ht="12.75">
      <c r="A13" s="60" t="s">
        <v>22</v>
      </c>
      <c r="B13" s="43" t="s">
        <v>23</v>
      </c>
      <c r="C13" s="2" t="s">
        <v>21</v>
      </c>
      <c r="D13" s="2">
        <v>1.13</v>
      </c>
      <c r="E13" s="14">
        <f>D13*D8*12</f>
        <v>85559.53199999999</v>
      </c>
      <c r="F13" s="7">
        <f aca="true" t="shared" si="0" ref="F13:F22">E13*100.3/100</f>
        <v>85816.21059599999</v>
      </c>
      <c r="G13" s="14">
        <f>E13</f>
        <v>85559.53199999999</v>
      </c>
      <c r="H13" s="7">
        <f>F13-G13</f>
        <v>256.6785959999979</v>
      </c>
      <c r="I13" s="64">
        <v>0</v>
      </c>
      <c r="J13" s="40" t="s">
        <v>40</v>
      </c>
    </row>
    <row r="14" spans="1:10" ht="25.5">
      <c r="A14" s="60"/>
      <c r="B14" s="45" t="s">
        <v>24</v>
      </c>
      <c r="C14" s="7" t="s">
        <v>21</v>
      </c>
      <c r="D14" s="2">
        <v>0.13</v>
      </c>
      <c r="E14" s="14">
        <f>D14*D8*12</f>
        <v>9843.132</v>
      </c>
      <c r="F14" s="7">
        <f t="shared" si="0"/>
        <v>9872.661396</v>
      </c>
      <c r="G14" s="14">
        <f>E14</f>
        <v>9843.132</v>
      </c>
      <c r="H14" s="7">
        <f>F14-G14</f>
        <v>29.529395999999906</v>
      </c>
      <c r="I14" s="64">
        <v>0</v>
      </c>
      <c r="J14" s="40" t="s">
        <v>40</v>
      </c>
    </row>
    <row r="15" spans="1:10" ht="12.75">
      <c r="A15" s="61" t="s">
        <v>25</v>
      </c>
      <c r="B15" s="43" t="s">
        <v>2</v>
      </c>
      <c r="C15" s="2" t="s">
        <v>21</v>
      </c>
      <c r="D15" s="2">
        <v>1.17</v>
      </c>
      <c r="E15" s="14">
        <f>D15*D8*12</f>
        <v>88588.188</v>
      </c>
      <c r="F15" s="7">
        <f t="shared" si="0"/>
        <v>88853.95256399998</v>
      </c>
      <c r="G15" s="14">
        <f>E15</f>
        <v>88588.188</v>
      </c>
      <c r="H15" s="7">
        <f>F15-G15</f>
        <v>265.7645639999828</v>
      </c>
      <c r="I15" s="64">
        <v>0</v>
      </c>
      <c r="J15" s="40" t="s">
        <v>40</v>
      </c>
    </row>
    <row r="16" spans="1:10" ht="12.75">
      <c r="A16" s="54" t="s">
        <v>26</v>
      </c>
      <c r="B16" s="43" t="s">
        <v>27</v>
      </c>
      <c r="C16" s="2" t="s">
        <v>21</v>
      </c>
      <c r="D16" s="2">
        <v>0</v>
      </c>
      <c r="E16" s="14">
        <f>D16*D8*12</f>
        <v>0</v>
      </c>
      <c r="F16" s="7">
        <f t="shared" si="0"/>
        <v>0</v>
      </c>
      <c r="G16" s="14">
        <v>0</v>
      </c>
      <c r="H16" s="7">
        <v>0</v>
      </c>
      <c r="I16" s="64">
        <v>0</v>
      </c>
      <c r="J16" s="49"/>
    </row>
    <row r="17" spans="1:10" ht="25.5">
      <c r="A17" s="54" t="s">
        <v>28</v>
      </c>
      <c r="B17" s="45" t="s">
        <v>29</v>
      </c>
      <c r="C17" s="2" t="s">
        <v>21</v>
      </c>
      <c r="D17" s="2">
        <v>0.91</v>
      </c>
      <c r="E17" s="14">
        <f>D17*D8*12</f>
        <v>68901.924</v>
      </c>
      <c r="F17" s="7">
        <f t="shared" si="0"/>
        <v>69108.629772</v>
      </c>
      <c r="G17" s="14">
        <f aca="true" t="shared" si="1" ref="G17:G22">E17</f>
        <v>68901.924</v>
      </c>
      <c r="H17" s="7">
        <f aca="true" t="shared" si="2" ref="H17:H22">F17-G17</f>
        <v>206.70577200000116</v>
      </c>
      <c r="I17" s="64">
        <v>0</v>
      </c>
      <c r="J17" s="40"/>
    </row>
    <row r="18" spans="1:10" ht="25.5">
      <c r="A18" s="54" t="s">
        <v>30</v>
      </c>
      <c r="B18" s="43" t="s">
        <v>67</v>
      </c>
      <c r="C18" s="2" t="s">
        <v>21</v>
      </c>
      <c r="D18" s="1">
        <v>0.98</v>
      </c>
      <c r="E18" s="14">
        <v>74202</v>
      </c>
      <c r="F18" s="7">
        <f t="shared" si="0"/>
        <v>74424.606</v>
      </c>
      <c r="G18" s="14">
        <f t="shared" si="1"/>
        <v>74202</v>
      </c>
      <c r="H18" s="7">
        <f t="shared" si="2"/>
        <v>222.60599999999977</v>
      </c>
      <c r="I18" s="64">
        <v>0</v>
      </c>
      <c r="J18" s="49" t="s">
        <v>41</v>
      </c>
    </row>
    <row r="19" spans="1:10" ht="25.5">
      <c r="A19" s="54" t="s">
        <v>31</v>
      </c>
      <c r="B19" s="65" t="s">
        <v>32</v>
      </c>
      <c r="C19" s="2" t="s">
        <v>21</v>
      </c>
      <c r="D19" s="2">
        <v>0.26</v>
      </c>
      <c r="E19" s="14">
        <f>D19*D8*12</f>
        <v>19686.264</v>
      </c>
      <c r="F19" s="7">
        <f t="shared" si="0"/>
        <v>19745.322792</v>
      </c>
      <c r="G19" s="14">
        <f t="shared" si="1"/>
        <v>19686.264</v>
      </c>
      <c r="H19" s="7">
        <f t="shared" si="2"/>
        <v>59.05879199999981</v>
      </c>
      <c r="I19" s="64">
        <v>0</v>
      </c>
      <c r="J19" s="49" t="s">
        <v>42</v>
      </c>
    </row>
    <row r="20" spans="1:10" ht="25.5">
      <c r="A20" s="54" t="s">
        <v>33</v>
      </c>
      <c r="B20" s="45" t="s">
        <v>34</v>
      </c>
      <c r="C20" s="2" t="s">
        <v>21</v>
      </c>
      <c r="D20" s="2">
        <v>0.07</v>
      </c>
      <c r="E20" s="14">
        <f>D20*D8*12</f>
        <v>5300.148</v>
      </c>
      <c r="F20" s="7">
        <f t="shared" si="0"/>
        <v>5316.048443999999</v>
      </c>
      <c r="G20" s="14">
        <f t="shared" si="1"/>
        <v>5300.148</v>
      </c>
      <c r="H20" s="7">
        <f t="shared" si="2"/>
        <v>15.90044399999897</v>
      </c>
      <c r="I20" s="64">
        <v>0</v>
      </c>
      <c r="J20" s="49" t="s">
        <v>43</v>
      </c>
    </row>
    <row r="21" spans="1:10" ht="25.5">
      <c r="A21" s="39" t="s">
        <v>35</v>
      </c>
      <c r="B21" s="43" t="s">
        <v>36</v>
      </c>
      <c r="C21" s="2" t="s">
        <v>21</v>
      </c>
      <c r="D21" s="2">
        <v>0.08</v>
      </c>
      <c r="E21" s="14">
        <f>D21*D8*12</f>
        <v>6057.312</v>
      </c>
      <c r="F21" s="7">
        <f t="shared" si="0"/>
        <v>6075.483936</v>
      </c>
      <c r="G21" s="14">
        <f t="shared" si="1"/>
        <v>6057.312</v>
      </c>
      <c r="H21" s="7">
        <f t="shared" si="2"/>
        <v>18.171935999999732</v>
      </c>
      <c r="I21" s="64">
        <v>0</v>
      </c>
      <c r="J21" s="49" t="s">
        <v>44</v>
      </c>
    </row>
    <row r="22" spans="1:10" ht="12.75">
      <c r="A22" s="39" t="s">
        <v>47</v>
      </c>
      <c r="B22" s="43" t="s">
        <v>37</v>
      </c>
      <c r="C22" s="2" t="s">
        <v>21</v>
      </c>
      <c r="D22" s="2">
        <v>0.03</v>
      </c>
      <c r="E22" s="14">
        <f>D22*D8*12</f>
        <v>2271.492</v>
      </c>
      <c r="F22" s="7">
        <f t="shared" si="0"/>
        <v>2278.306476</v>
      </c>
      <c r="G22" s="14">
        <f t="shared" si="1"/>
        <v>2271.492</v>
      </c>
      <c r="H22" s="7">
        <f t="shared" si="2"/>
        <v>6.814476000000013</v>
      </c>
      <c r="I22" s="64">
        <v>0</v>
      </c>
      <c r="J22" s="40" t="s">
        <v>45</v>
      </c>
    </row>
    <row r="23" spans="1:10" ht="13.5" thickBot="1">
      <c r="A23" s="54"/>
      <c r="B23" s="57"/>
      <c r="C23" s="5"/>
      <c r="D23" s="5"/>
      <c r="E23" s="25"/>
      <c r="F23" s="53"/>
      <c r="G23" s="25"/>
      <c r="H23" s="53"/>
      <c r="I23" s="66"/>
      <c r="J23" s="40"/>
    </row>
    <row r="24" spans="1:10" ht="26.25" thickBot="1">
      <c r="A24" s="54">
        <v>2</v>
      </c>
      <c r="B24" s="41" t="s">
        <v>38</v>
      </c>
      <c r="C24" s="21" t="s">
        <v>21</v>
      </c>
      <c r="D24" s="21">
        <v>1.65</v>
      </c>
      <c r="E24" s="50">
        <f>D24*D8*12</f>
        <v>124932.06</v>
      </c>
      <c r="F24" s="51">
        <v>125030</v>
      </c>
      <c r="G24" s="50">
        <f>E24</f>
        <v>124932.06</v>
      </c>
      <c r="H24" s="51">
        <f>F24-G24</f>
        <v>97.94000000000233</v>
      </c>
      <c r="I24" s="58">
        <v>0</v>
      </c>
      <c r="J24" s="49" t="s">
        <v>46</v>
      </c>
    </row>
    <row r="25" spans="1:10" ht="25.5">
      <c r="A25" s="54">
        <v>3</v>
      </c>
      <c r="B25" s="76" t="s">
        <v>68</v>
      </c>
      <c r="C25" s="21" t="s">
        <v>21</v>
      </c>
      <c r="D25" s="21"/>
      <c r="E25" s="50"/>
      <c r="F25" s="50">
        <f>F26+F27</f>
        <v>225151.55000000002</v>
      </c>
      <c r="G25" s="50">
        <v>63235.5</v>
      </c>
      <c r="H25" s="50">
        <f>F25-G25</f>
        <v>161916.05000000002</v>
      </c>
      <c r="I25" s="56"/>
      <c r="J25" s="40"/>
    </row>
    <row r="26" spans="1:10" ht="12.75">
      <c r="A26" s="54"/>
      <c r="B26" s="43" t="s">
        <v>69</v>
      </c>
      <c r="C26" s="2" t="s">
        <v>21</v>
      </c>
      <c r="D26" s="2">
        <v>2.73</v>
      </c>
      <c r="E26" s="14">
        <v>206421.24</v>
      </c>
      <c r="F26" s="7">
        <v>206552.95</v>
      </c>
      <c r="G26" s="2"/>
      <c r="H26" s="2"/>
      <c r="I26" s="64">
        <f>F26-E26</f>
        <v>131.71000000002095</v>
      </c>
      <c r="J26" s="40"/>
    </row>
    <row r="27" spans="1:10" ht="12.75">
      <c r="A27" s="54"/>
      <c r="B27" s="43" t="s">
        <v>70</v>
      </c>
      <c r="C27" s="2"/>
      <c r="D27" s="2"/>
      <c r="E27" s="14"/>
      <c r="F27" s="7">
        <v>18598.6</v>
      </c>
      <c r="G27" s="2"/>
      <c r="H27" s="2"/>
      <c r="I27" s="24"/>
      <c r="J27" s="40"/>
    </row>
    <row r="28" spans="1:10" ht="12.75">
      <c r="A28" s="55"/>
      <c r="B28" s="43" t="s">
        <v>71</v>
      </c>
      <c r="C28" s="2"/>
      <c r="D28" s="2"/>
      <c r="E28" s="14"/>
      <c r="F28" s="7"/>
      <c r="G28" s="14">
        <f>G30+G31</f>
        <v>58963</v>
      </c>
      <c r="H28" s="2"/>
      <c r="I28" s="24"/>
      <c r="J28" s="40"/>
    </row>
    <row r="29" spans="1:10" ht="12.75">
      <c r="A29" s="38"/>
      <c r="B29" s="43" t="s">
        <v>18</v>
      </c>
      <c r="C29" s="2"/>
      <c r="D29" s="2"/>
      <c r="E29" s="14"/>
      <c r="F29" s="7"/>
      <c r="G29" s="2"/>
      <c r="H29" s="2"/>
      <c r="I29" s="24"/>
      <c r="J29" s="40"/>
    </row>
    <row r="30" spans="1:10" ht="12.75">
      <c r="A30" s="38"/>
      <c r="B30" s="43" t="s">
        <v>72</v>
      </c>
      <c r="C30" s="2"/>
      <c r="D30" s="2"/>
      <c r="E30" s="14"/>
      <c r="F30" s="7"/>
      <c r="G30" s="14">
        <v>20640</v>
      </c>
      <c r="H30" s="2"/>
      <c r="I30" s="24"/>
      <c r="J30" s="40" t="s">
        <v>73</v>
      </c>
    </row>
    <row r="31" spans="1:10" ht="12.75">
      <c r="A31" s="38"/>
      <c r="B31" s="43" t="s">
        <v>74</v>
      </c>
      <c r="C31" s="2"/>
      <c r="D31" s="2"/>
      <c r="E31" s="14"/>
      <c r="F31" s="7"/>
      <c r="G31" s="14">
        <v>38323</v>
      </c>
      <c r="H31" s="2"/>
      <c r="I31" s="24"/>
      <c r="J31" s="40" t="s">
        <v>75</v>
      </c>
    </row>
    <row r="32" spans="1:10" ht="13.5" thickBot="1">
      <c r="A32" s="38"/>
      <c r="B32" s="43" t="s">
        <v>79</v>
      </c>
      <c r="C32" s="7"/>
      <c r="D32" s="2"/>
      <c r="E32" s="14"/>
      <c r="F32" s="7"/>
      <c r="G32" s="14">
        <v>4272.53</v>
      </c>
      <c r="H32" s="2"/>
      <c r="I32" s="24"/>
      <c r="J32" s="40"/>
    </row>
    <row r="33" spans="1:10" ht="25.5">
      <c r="A33" s="38">
        <v>4</v>
      </c>
      <c r="B33" s="76" t="s">
        <v>80</v>
      </c>
      <c r="C33" s="21" t="s">
        <v>21</v>
      </c>
      <c r="D33" s="21">
        <v>1.5</v>
      </c>
      <c r="E33" s="50"/>
      <c r="F33" s="51">
        <v>246199.6</v>
      </c>
      <c r="G33" s="50">
        <f>G34+G36</f>
        <v>0</v>
      </c>
      <c r="H33" s="51">
        <f>F33-G33</f>
        <v>246199.6</v>
      </c>
      <c r="I33" s="58">
        <v>-10358.6</v>
      </c>
      <c r="J33" s="40"/>
    </row>
    <row r="34" spans="1:10" ht="12.75">
      <c r="A34" s="38"/>
      <c r="B34" s="43" t="s">
        <v>69</v>
      </c>
      <c r="C34" s="2"/>
      <c r="D34" s="2"/>
      <c r="E34" s="28">
        <v>113574.6</v>
      </c>
      <c r="F34" s="28">
        <v>114689.63</v>
      </c>
      <c r="G34" s="27"/>
      <c r="H34" s="4">
        <v>1115</v>
      </c>
      <c r="I34" s="77">
        <v>0</v>
      </c>
      <c r="J34" s="40"/>
    </row>
    <row r="35" spans="1:10" ht="12.75">
      <c r="A35" s="38"/>
      <c r="B35" s="43" t="s">
        <v>70</v>
      </c>
      <c r="C35" s="2"/>
      <c r="D35" s="2"/>
      <c r="E35" s="27"/>
      <c r="F35" s="29">
        <v>131509.97</v>
      </c>
      <c r="G35" s="28"/>
      <c r="H35" s="4"/>
      <c r="I35" s="52"/>
      <c r="J35" s="74"/>
    </row>
    <row r="36" spans="1:10" ht="12.75">
      <c r="A36" s="38"/>
      <c r="B36" s="43" t="s">
        <v>71</v>
      </c>
      <c r="C36" s="2"/>
      <c r="D36" s="2"/>
      <c r="E36" s="27"/>
      <c r="F36" s="11"/>
      <c r="G36" s="27">
        <v>0</v>
      </c>
      <c r="H36" s="4"/>
      <c r="I36" s="52"/>
      <c r="J36" s="40"/>
    </row>
    <row r="37" spans="1:10" ht="12" customHeight="1" thickBot="1">
      <c r="A37" s="38"/>
      <c r="B37" s="43"/>
      <c r="C37" s="2"/>
      <c r="D37" s="2"/>
      <c r="E37" s="27"/>
      <c r="F37" s="11"/>
      <c r="G37" s="4"/>
      <c r="H37" s="4"/>
      <c r="I37" s="52"/>
      <c r="J37" s="40"/>
    </row>
    <row r="38" spans="1:10" ht="12.75">
      <c r="A38" s="38">
        <v>5</v>
      </c>
      <c r="B38" s="41" t="s">
        <v>39</v>
      </c>
      <c r="C38" s="21"/>
      <c r="D38" s="21"/>
      <c r="E38" s="22">
        <v>1886090</v>
      </c>
      <c r="F38" s="22">
        <v>1840940</v>
      </c>
      <c r="G38" s="22">
        <v>1840940</v>
      </c>
      <c r="H38" s="22">
        <v>-45150</v>
      </c>
      <c r="I38" s="42">
        <v>-45150</v>
      </c>
      <c r="J38" s="40"/>
    </row>
    <row r="39" spans="1:10" ht="12.75">
      <c r="A39" s="38"/>
      <c r="B39" s="81" t="s">
        <v>77</v>
      </c>
      <c r="C39" s="78" t="s">
        <v>21</v>
      </c>
      <c r="D39" s="78"/>
      <c r="E39" s="79">
        <v>43170</v>
      </c>
      <c r="F39" s="79">
        <v>37560</v>
      </c>
      <c r="G39" s="79">
        <v>37560</v>
      </c>
      <c r="H39" s="79">
        <v>-5610</v>
      </c>
      <c r="I39" s="80">
        <v>-5610</v>
      </c>
      <c r="J39" s="40"/>
    </row>
    <row r="40" spans="1:10" ht="12.75">
      <c r="A40" s="38"/>
      <c r="B40" s="43" t="s">
        <v>62</v>
      </c>
      <c r="C40" s="7" t="s">
        <v>21</v>
      </c>
      <c r="D40" s="14"/>
      <c r="E40" s="14">
        <v>1032690</v>
      </c>
      <c r="F40" s="14">
        <v>1029930</v>
      </c>
      <c r="G40" s="14">
        <f>F40</f>
        <v>1029930</v>
      </c>
      <c r="H40" s="14">
        <f>F40-E40</f>
        <v>-2760</v>
      </c>
      <c r="I40" s="44">
        <f>H40</f>
        <v>-2760</v>
      </c>
      <c r="J40" s="40"/>
    </row>
    <row r="41" spans="1:10" ht="12.75">
      <c r="A41" s="39"/>
      <c r="B41" s="45" t="s">
        <v>63</v>
      </c>
      <c r="C41" s="2" t="s">
        <v>21</v>
      </c>
      <c r="D41" s="2"/>
      <c r="E41" s="14">
        <v>518930</v>
      </c>
      <c r="F41" s="14">
        <v>484530</v>
      </c>
      <c r="G41" s="14">
        <f>F41</f>
        <v>484530</v>
      </c>
      <c r="H41" s="14">
        <f>F41-E41</f>
        <v>-34400</v>
      </c>
      <c r="I41" s="44">
        <f>H41</f>
        <v>-34400</v>
      </c>
      <c r="J41" s="40"/>
    </row>
    <row r="42" spans="1:10" ht="12.75">
      <c r="A42" s="38"/>
      <c r="B42" s="45" t="s">
        <v>64</v>
      </c>
      <c r="C42" s="2" t="s">
        <v>21</v>
      </c>
      <c r="D42" s="2"/>
      <c r="E42" s="14">
        <v>146680</v>
      </c>
      <c r="F42" s="14">
        <v>145070</v>
      </c>
      <c r="G42" s="14">
        <f>F42</f>
        <v>145070</v>
      </c>
      <c r="H42" s="14">
        <f>F42-E42</f>
        <v>-1610</v>
      </c>
      <c r="I42" s="44">
        <f>H42</f>
        <v>-1610</v>
      </c>
      <c r="J42" s="40"/>
    </row>
    <row r="43" spans="1:10" ht="13.5" thickBot="1">
      <c r="A43" s="38"/>
      <c r="B43" s="46" t="s">
        <v>65</v>
      </c>
      <c r="C43" s="47" t="s">
        <v>21</v>
      </c>
      <c r="D43" s="47"/>
      <c r="E43" s="25">
        <v>144620</v>
      </c>
      <c r="F43" s="25">
        <v>143850</v>
      </c>
      <c r="G43" s="25">
        <f>F43</f>
        <v>143850</v>
      </c>
      <c r="H43" s="25">
        <f>F43-E43</f>
        <v>-770</v>
      </c>
      <c r="I43" s="48">
        <f>H43</f>
        <v>-770</v>
      </c>
      <c r="J43" s="40"/>
    </row>
    <row r="44" spans="1:4" s="3" customFormat="1" ht="12.75">
      <c r="A44" s="17"/>
      <c r="B44" s="37"/>
      <c r="C44" s="17"/>
      <c r="D44" s="17"/>
    </row>
    <row r="45" spans="1:7" ht="12.75">
      <c r="A45" s="15"/>
      <c r="B45" s="17" t="s">
        <v>76</v>
      </c>
      <c r="C45" s="3"/>
      <c r="D45" s="3"/>
      <c r="E45" s="3"/>
      <c r="F45" s="3"/>
      <c r="G45" s="3"/>
    </row>
    <row r="46" spans="1:8" ht="25.5">
      <c r="A46" s="15"/>
      <c r="B46" s="11"/>
      <c r="C46" s="30" t="s">
        <v>48</v>
      </c>
      <c r="D46" s="32" t="s">
        <v>1</v>
      </c>
      <c r="E46" s="32" t="s">
        <v>49</v>
      </c>
      <c r="F46" s="32" t="s">
        <v>52</v>
      </c>
      <c r="G46" s="11" t="s">
        <v>50</v>
      </c>
      <c r="H46" s="33" t="s">
        <v>53</v>
      </c>
    </row>
    <row r="47" spans="1:8" ht="12.75">
      <c r="A47" s="15"/>
      <c r="B47" s="11" t="s">
        <v>51</v>
      </c>
      <c r="C47" s="30"/>
      <c r="D47" s="32">
        <f>D48+D49</f>
        <v>1263.35</v>
      </c>
      <c r="E47" s="32">
        <f>E48+E49</f>
        <v>3223.32</v>
      </c>
      <c r="F47" s="32">
        <f>F48+F49</f>
        <v>1487.68</v>
      </c>
      <c r="G47" s="32">
        <f>G48+G49</f>
        <v>1771.0500000000002</v>
      </c>
      <c r="H47" s="11">
        <f>D47+E47+F47+G47</f>
        <v>7745.400000000001</v>
      </c>
    </row>
    <row r="48" spans="1:8" ht="12.75">
      <c r="A48" s="15"/>
      <c r="B48" s="29" t="s">
        <v>59</v>
      </c>
      <c r="C48" s="34">
        <v>47.7</v>
      </c>
      <c r="D48" s="28">
        <v>612.47</v>
      </c>
      <c r="E48" s="28">
        <v>1562.67</v>
      </c>
      <c r="F48" s="28">
        <v>721.23</v>
      </c>
      <c r="G48" s="28">
        <v>858.61</v>
      </c>
      <c r="H48" s="11">
        <f>D48+E48+F48+G48</f>
        <v>3754.9800000000005</v>
      </c>
    </row>
    <row r="49" spans="1:8" ht="12.75">
      <c r="A49" s="16"/>
      <c r="B49" s="8" t="s">
        <v>60</v>
      </c>
      <c r="C49" s="31">
        <v>55.3</v>
      </c>
      <c r="D49" s="28">
        <v>650.88</v>
      </c>
      <c r="E49" s="28">
        <v>1660.65</v>
      </c>
      <c r="F49" s="28">
        <v>766.45</v>
      </c>
      <c r="G49" s="28">
        <v>912.44</v>
      </c>
      <c r="H49" s="11">
        <f>D49+E49+F49+G49</f>
        <v>3990.4200000000005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17"/>
      <c r="B51" s="36"/>
      <c r="C51" s="35"/>
      <c r="D51" s="35"/>
      <c r="E51" s="36" t="s">
        <v>57</v>
      </c>
      <c r="F51" s="3"/>
      <c r="G51" s="3"/>
    </row>
    <row r="52" spans="1:7" ht="12.75">
      <c r="A52" s="16"/>
      <c r="B52" s="15"/>
      <c r="C52" s="3"/>
      <c r="D52" s="3"/>
      <c r="E52" s="3"/>
      <c r="F52" s="3"/>
      <c r="G52" s="3"/>
    </row>
    <row r="53" spans="1:7" ht="12.75">
      <c r="A53" s="3"/>
      <c r="B53" s="16" t="s">
        <v>61</v>
      </c>
      <c r="C53" s="3"/>
      <c r="D53" s="3"/>
      <c r="E53" s="3"/>
      <c r="F53" s="3"/>
      <c r="G53" s="3"/>
    </row>
    <row r="54" spans="1:8" ht="12.75">
      <c r="A54" s="17"/>
      <c r="B54" s="75" t="s">
        <v>55</v>
      </c>
      <c r="C54" s="13"/>
      <c r="D54" s="3"/>
      <c r="E54" s="3"/>
      <c r="F54" s="15" t="s">
        <v>54</v>
      </c>
      <c r="G54" s="13"/>
      <c r="H54" s="3"/>
    </row>
    <row r="55" spans="1:7" ht="12.75">
      <c r="A55" s="17"/>
      <c r="B55" s="75" t="s">
        <v>56</v>
      </c>
      <c r="C55" s="13"/>
      <c r="D55" s="3"/>
      <c r="E55" s="3"/>
      <c r="F55" s="3"/>
      <c r="G55" s="3"/>
    </row>
    <row r="56" spans="1:7" ht="12.75">
      <c r="A56" s="19"/>
      <c r="B56" s="3"/>
      <c r="C56" s="13"/>
      <c r="D56" s="3"/>
      <c r="E56" s="3"/>
      <c r="F56" s="3"/>
      <c r="G56" s="3"/>
    </row>
    <row r="57" spans="1:7" ht="12.75">
      <c r="A57" s="20"/>
      <c r="B57" s="3"/>
      <c r="C57" s="3"/>
      <c r="D57" s="3"/>
      <c r="E57" s="3"/>
      <c r="F57" s="3"/>
      <c r="G57" s="3"/>
    </row>
    <row r="58" spans="1:7" ht="12.75">
      <c r="A58" s="20"/>
      <c r="B58" s="12"/>
      <c r="C58" s="3"/>
      <c r="D58" s="3"/>
      <c r="E58" s="3"/>
      <c r="F58" s="3"/>
      <c r="G58" s="18"/>
    </row>
    <row r="59" spans="1:7" ht="18" customHeight="1">
      <c r="A59" s="3"/>
      <c r="B59" s="15"/>
      <c r="C59" s="3"/>
      <c r="D59" s="3"/>
      <c r="E59" s="3"/>
      <c r="F59" s="3"/>
      <c r="G59" s="3"/>
    </row>
    <row r="60" ht="12.75">
      <c r="B60" s="6"/>
    </row>
    <row r="61" ht="12.75">
      <c r="B61" s="6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2012-03-26T09:30:58Z</cp:lastPrinted>
  <dcterms:created xsi:type="dcterms:W3CDTF">2010-07-05T09:11:27Z</dcterms:created>
  <dcterms:modified xsi:type="dcterms:W3CDTF">2012-06-18T07:06:09Z</dcterms:modified>
  <cp:category/>
  <cp:version/>
  <cp:contentType/>
  <cp:contentStatus/>
</cp:coreProperties>
</file>