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<sst xmlns="http://schemas.openxmlformats.org/spreadsheetml/2006/main" count="111" uniqueCount="84">
  <si>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</si>
  <si>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</si>
  <si>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</si>
  <si>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</si>
  <si>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</si>
  <si>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</si>
  <si>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</si>
  <si>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</si>
  <si>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</si>
  <si>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</si>
  <si>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</si>
  <si>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</si>
  <si>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</si>
  <si>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</si>
  <si>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</si>
  <si>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</si>
  <si>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</si>
  <si>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</si>
  <si>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</si>
  <si>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</si>
  <si>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</si>
  <si>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</si>
  <si>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</si>
  <si>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</si>
  <si>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</si>
  <si>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</si>
  <si>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</si>
  <si>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</si>
  <si>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</si>
  <si>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</si>
  <si>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</si>
  <si>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</si>
  <si>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</si>
  <si>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</si>
  <si>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</si>
  <si>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</si>
  <si>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</si>
  <si>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</si>
  <si>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</si>
  <si>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</si>
  <si>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</si>
  <si>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</si>
  <si>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</si>
  <si>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</si>
  <si>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</si>
  <si>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</si>
  <si>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</si>
  <si>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</si>
  <si>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</si>
  <si>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</si>
  <si>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</si>
  <si>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</si>
  <si>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горячее водоснабжение (по  нормам) (чел.)</t>
  </si>
  <si>
    <t>Итого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</si>
  <si>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</si>
  <si>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</si>
  <si>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</si>
  <si>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</si>
  <si>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</si>
  <si>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нет</t>
  </si>
  <si>
    <t>отопление .</t>
  </si>
  <si>
    <t>холодное водоснабжение .</t>
  </si>
  <si>
    <t>водоотведение</t>
  </si>
  <si>
    <t>Денисов С.А (офис)</t>
  </si>
  <si>
    <t xml:space="preserve">Исп. </t>
  </si>
  <si>
    <r>
      <t>80  по улице Московская</t>
    </r>
    <r>
      <rPr>
        <b/>
        <sz val="10"/>
        <rFont val="Arial Cyr"/>
        <family val="0"/>
      </rPr>
      <t xml:space="preserve">             за период  01.01.2011 по 31.12.2011г.</t>
    </r>
  </si>
  <si>
    <t>услуги ЕРКЦ  .</t>
  </si>
  <si>
    <t>договор сЕРКЦ</t>
  </si>
  <si>
    <t>Текущий ремонт  с нараст. Итогом всего</t>
  </si>
  <si>
    <t>2011г.</t>
  </si>
  <si>
    <t>остаток средств на 01.01.2011г.</t>
  </si>
  <si>
    <t>выполненные работы в 2011г. Всего</t>
  </si>
  <si>
    <t>Капитальный ремонт с нараст. Итогом Всего</t>
  </si>
  <si>
    <t>ремонт кровли</t>
  </si>
  <si>
    <t>46/тр-11 от 27.07.11</t>
  </si>
  <si>
    <t>окраска газовых труб</t>
  </si>
  <si>
    <t>15/тр-11 от 22.06.11</t>
  </si>
  <si>
    <t>14/крс-11 от 27.07.11</t>
  </si>
  <si>
    <t>Накоплено денежных средств по нежилым помещениям за период за 2011гг.</t>
  </si>
  <si>
    <t>работает юрист по неоплате</t>
  </si>
  <si>
    <t>электроэнергия</t>
  </si>
  <si>
    <t>оплата недосборов</t>
  </si>
  <si>
    <t>договор с ООО "ЖЭУ-15"</t>
  </si>
  <si>
    <t>оплата за телекоммуникацыи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</si>
</sst>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8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3" fillId="0" borderId="19" xfId="0" applyFont="1" applyBorder="1" applyAlignment="1">
      <alignment/>
    </xf>
    <xf numFmtId="166" fontId="0" fillId="0" borderId="14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166" fontId="0" fillId="0" borderId="15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7" xfId="0" applyNumberFormat="1" applyBorder="1" applyAlignment="1">
      <alignment/>
    </xf>
    <xf numFmtId="0" fontId="0" fillId="0" borderId="12" xfId="0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11" xfId="0" applyNumberForma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0" fillId="0" borderId="21" xfId="0" applyBorder="1" applyAlignment="1">
      <alignment/>
    </xf>
    <xf numFmtId="166" fontId="0" fillId="0" borderId="21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3" fillId="0" borderId="19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0" fontId="5" fillId="0" borderId="22" xfId="0" applyNumberFormat="1" applyFont="1" applyBorder="1" applyAlignment="1">
      <alignment/>
    </xf>
    <xf numFmtId="17" fontId="5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 wrapText="1"/>
    </xf>
    <xf numFmtId="0" fontId="1" fillId="0" borderId="23" xfId="0" applyFont="1" applyBorder="1" applyAlignment="1">
      <alignment/>
    </xf>
    <xf numFmtId="0" fontId="2" fillId="0" borderId="23" xfId="0" applyFont="1" applyFill="1" applyBorder="1" applyAlignment="1">
      <alignment wrapText="1"/>
    </xf>
    <xf numFmtId="0" fontId="1" fillId="0" borderId="23" xfId="0" applyFont="1" applyFill="1" applyBorder="1" applyAlignment="1">
      <alignment/>
    </xf>
    <xf numFmtId="0" fontId="0" fillId="0" borderId="26" xfId="0" applyBorder="1" applyAlignment="1">
      <alignment wrapText="1"/>
    </xf>
    <xf numFmtId="0" fontId="2" fillId="0" borderId="2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5" xfId="0" applyBorder="1" applyAlignment="1">
      <alignment wrapText="1"/>
    </xf>
    <xf numFmtId="0" fontId="0" fillId="0" borderId="24" xfId="0" applyFill="1" applyBorder="1" applyAlignment="1">
      <alignment/>
    </xf>
    <xf numFmtId="0" fontId="3" fillId="0" borderId="19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3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97" t="s">
        <v>65</v>
      </c>
      <c r="B2" s="96"/>
      <c r="C2" s="96"/>
      <c r="D2" s="96"/>
      <c r="E2" s="96"/>
      <c r="F2" s="96"/>
      <c r="G2" s="9"/>
    </row>
    <row r="3" spans="1:7" ht="12.75">
      <c r="A3" s="96" t="s">
        <v>4</v>
      </c>
      <c r="B3" s="96"/>
      <c r="C3" s="96"/>
      <c r="D3" s="96"/>
      <c r="E3" s="96"/>
      <c r="F3" s="96"/>
      <c r="G3" s="9"/>
    </row>
    <row r="4" spans="1:7" ht="13.5" thickBot="1">
      <c r="A4" s="6"/>
      <c r="F4" s="6"/>
      <c r="G4" s="6"/>
    </row>
    <row r="5" spans="1:10" ht="12.75">
      <c r="A5" s="100" t="s">
        <v>0</v>
      </c>
      <c r="B5" s="94" t="s">
        <v>5</v>
      </c>
      <c r="C5" s="94" t="s">
        <v>6</v>
      </c>
      <c r="D5" s="98" t="s">
        <v>7</v>
      </c>
      <c r="E5" s="94" t="s">
        <v>8</v>
      </c>
      <c r="F5" s="94" t="s">
        <v>58</v>
      </c>
      <c r="G5" s="94" t="s">
        <v>9</v>
      </c>
      <c r="H5" s="90" t="s">
        <v>10</v>
      </c>
      <c r="I5" s="90" t="s">
        <v>11</v>
      </c>
      <c r="J5" s="92" t="s">
        <v>12</v>
      </c>
    </row>
    <row r="6" spans="1:10" ht="13.5" thickBot="1">
      <c r="A6" s="101"/>
      <c r="B6" s="95"/>
      <c r="C6" s="95"/>
      <c r="D6" s="99"/>
      <c r="E6" s="95"/>
      <c r="F6" s="95"/>
      <c r="G6" s="95"/>
      <c r="H6" s="91"/>
      <c r="I6" s="91"/>
      <c r="J6" s="93"/>
    </row>
    <row r="7" spans="1:10" ht="15" customHeight="1">
      <c r="A7" s="69"/>
      <c r="B7" s="75" t="s">
        <v>13</v>
      </c>
      <c r="C7" s="22" t="s">
        <v>16</v>
      </c>
      <c r="D7" s="23">
        <f>D8+D9</f>
        <v>2882.5</v>
      </c>
      <c r="E7" s="22"/>
      <c r="F7" s="22"/>
      <c r="G7" s="22"/>
      <c r="H7" s="22"/>
      <c r="I7" s="24"/>
      <c r="J7" s="72"/>
    </row>
    <row r="8" spans="1:10" ht="12.75">
      <c r="A8" s="70"/>
      <c r="B8" s="44" t="s">
        <v>14</v>
      </c>
      <c r="C8" s="2"/>
      <c r="D8" s="14">
        <v>2778.9</v>
      </c>
      <c r="E8" s="2"/>
      <c r="F8" s="2"/>
      <c r="G8" s="2"/>
      <c r="H8" s="2"/>
      <c r="I8" s="25"/>
      <c r="J8" s="73"/>
    </row>
    <row r="9" spans="1:10" ht="13.5" thickBot="1">
      <c r="A9" s="71"/>
      <c r="B9" s="57" t="s">
        <v>15</v>
      </c>
      <c r="C9" s="5"/>
      <c r="D9" s="27">
        <v>103.6</v>
      </c>
      <c r="E9" s="5"/>
      <c r="F9" s="5"/>
      <c r="G9" s="5"/>
      <c r="H9" s="5"/>
      <c r="I9" s="28"/>
      <c r="J9" s="74"/>
    </row>
    <row r="10" spans="1:10" ht="25.5">
      <c r="A10" s="76">
        <v>1</v>
      </c>
      <c r="B10" s="65" t="s">
        <v>17</v>
      </c>
      <c r="C10" s="54"/>
      <c r="D10" s="54">
        <f>D12+D13+D15+D16+D17+D19+D20+D21+D22+D23+D14+D18</f>
        <v>4.77</v>
      </c>
      <c r="E10" s="54">
        <v>159064</v>
      </c>
      <c r="F10" s="54">
        <v>156290</v>
      </c>
      <c r="G10" s="54">
        <v>159064</v>
      </c>
      <c r="H10" s="54">
        <v>-2774</v>
      </c>
      <c r="I10" s="55">
        <v>2774</v>
      </c>
      <c r="J10" s="77" t="s">
        <v>82</v>
      </c>
    </row>
    <row r="11" spans="1:10" ht="12.75">
      <c r="A11" s="78"/>
      <c r="B11" s="44" t="s">
        <v>18</v>
      </c>
      <c r="C11" s="2"/>
      <c r="D11" s="2"/>
      <c r="E11" s="2"/>
      <c r="F11" s="2"/>
      <c r="G11" s="2"/>
      <c r="H11" s="2"/>
      <c r="I11" s="25"/>
      <c r="J11" s="73"/>
    </row>
    <row r="12" spans="1:10" ht="12.75">
      <c r="A12" s="78" t="s">
        <v>19</v>
      </c>
      <c r="B12" s="44" t="s">
        <v>20</v>
      </c>
      <c r="C12" s="2" t="s">
        <v>21</v>
      </c>
      <c r="D12" s="2">
        <v>0.7</v>
      </c>
      <c r="E12" s="14">
        <v>23342.76</v>
      </c>
      <c r="F12" s="7">
        <f>E12*98.3/100</f>
        <v>22945.93308</v>
      </c>
      <c r="G12" s="14">
        <f>E12</f>
        <v>23342.76</v>
      </c>
      <c r="H12" s="7">
        <f>F12-G12</f>
        <v>-396.8269199999995</v>
      </c>
      <c r="I12" s="66">
        <f>E12-F12</f>
        <v>396.8269199999995</v>
      </c>
      <c r="J12" s="73" t="s">
        <v>40</v>
      </c>
    </row>
    <row r="13" spans="1:10" ht="12.75">
      <c r="A13" s="78" t="s">
        <v>22</v>
      </c>
      <c r="B13" s="44" t="s">
        <v>23</v>
      </c>
      <c r="C13" s="2" t="s">
        <v>21</v>
      </c>
      <c r="D13" s="2">
        <v>0.44</v>
      </c>
      <c r="E13" s="14">
        <v>14672.59</v>
      </c>
      <c r="F13" s="7">
        <f aca="true" t="shared" si="0" ref="F13:F23">E13*98.3/100</f>
        <v>14423.15597</v>
      </c>
      <c r="G13" s="14">
        <f>E13</f>
        <v>14672.59</v>
      </c>
      <c r="H13" s="7">
        <f>F13-G13</f>
        <v>-249.43403000000035</v>
      </c>
      <c r="I13" s="66">
        <f aca="true" t="shared" si="1" ref="I13:I22">E13-F13</f>
        <v>249.43403000000035</v>
      </c>
      <c r="J13" s="73" t="s">
        <v>40</v>
      </c>
    </row>
    <row r="14" spans="1:10" ht="25.5">
      <c r="A14" s="78"/>
      <c r="B14" s="45" t="s">
        <v>24</v>
      </c>
      <c r="C14" s="7" t="s">
        <v>21</v>
      </c>
      <c r="D14" s="2">
        <v>0.13</v>
      </c>
      <c r="E14" s="14">
        <v>4335.08</v>
      </c>
      <c r="F14" s="7">
        <f t="shared" si="0"/>
        <v>4261.38364</v>
      </c>
      <c r="G14" s="14">
        <f>E14</f>
        <v>4335.08</v>
      </c>
      <c r="H14" s="7">
        <f>F14-G14</f>
        <v>-73.69635999999991</v>
      </c>
      <c r="I14" s="66">
        <f t="shared" si="1"/>
        <v>73.69635999999991</v>
      </c>
      <c r="J14" s="73" t="s">
        <v>40</v>
      </c>
    </row>
    <row r="15" spans="1:10" ht="12.75">
      <c r="A15" s="79" t="s">
        <v>25</v>
      </c>
      <c r="B15" s="44" t="s">
        <v>2</v>
      </c>
      <c r="C15" s="2" t="s">
        <v>21</v>
      </c>
      <c r="D15" s="2">
        <v>1.17</v>
      </c>
      <c r="E15" s="14">
        <v>39015.76</v>
      </c>
      <c r="F15" s="7">
        <f t="shared" si="0"/>
        <v>38352.49208</v>
      </c>
      <c r="G15" s="14">
        <f>E15</f>
        <v>39015.76</v>
      </c>
      <c r="H15" s="7">
        <f>F15-G15</f>
        <v>-663.2679199999984</v>
      </c>
      <c r="I15" s="66">
        <f t="shared" si="1"/>
        <v>663.2679199999984</v>
      </c>
      <c r="J15" s="73" t="s">
        <v>40</v>
      </c>
    </row>
    <row r="16" spans="1:10" ht="12.75">
      <c r="A16" s="80" t="s">
        <v>26</v>
      </c>
      <c r="B16" s="44" t="s">
        <v>27</v>
      </c>
      <c r="C16" s="2" t="s">
        <v>21</v>
      </c>
      <c r="D16" s="2">
        <v>0</v>
      </c>
      <c r="E16" s="14">
        <f>D16*D8*7</f>
        <v>0</v>
      </c>
      <c r="F16" s="7">
        <f t="shared" si="0"/>
        <v>0</v>
      </c>
      <c r="G16" s="14">
        <f>E16</f>
        <v>0</v>
      </c>
      <c r="H16" s="7">
        <f>F16-G16</f>
        <v>0</v>
      </c>
      <c r="I16" s="66">
        <f t="shared" si="1"/>
        <v>0</v>
      </c>
      <c r="J16" s="81"/>
    </row>
    <row r="17" spans="1:10" ht="25.5">
      <c r="A17" s="80" t="s">
        <v>28</v>
      </c>
      <c r="B17" s="45" t="s">
        <v>29</v>
      </c>
      <c r="C17" s="2" t="s">
        <v>21</v>
      </c>
      <c r="D17" s="2">
        <v>0.91</v>
      </c>
      <c r="E17" s="14">
        <v>30345.59</v>
      </c>
      <c r="F17" s="7">
        <f t="shared" si="0"/>
        <v>29829.71497</v>
      </c>
      <c r="G17" s="14">
        <f aca="true" t="shared" si="2" ref="G17:G23">E17</f>
        <v>30345.59</v>
      </c>
      <c r="H17" s="7">
        <f aca="true" t="shared" si="3" ref="H17:H23">F17-G17</f>
        <v>-515.8750299999992</v>
      </c>
      <c r="I17" s="66">
        <f t="shared" si="1"/>
        <v>515.8750299999992</v>
      </c>
      <c r="J17" s="73"/>
    </row>
    <row r="18" spans="1:10" ht="12.75">
      <c r="A18" s="80" t="s">
        <v>30</v>
      </c>
      <c r="B18" s="44" t="s">
        <v>66</v>
      </c>
      <c r="C18" s="2" t="s">
        <v>21</v>
      </c>
      <c r="D18" s="1">
        <v>0.98</v>
      </c>
      <c r="E18" s="14">
        <v>32679.8</v>
      </c>
      <c r="F18" s="7">
        <f t="shared" si="0"/>
        <v>32124.2434</v>
      </c>
      <c r="G18" s="14">
        <v>32679.8</v>
      </c>
      <c r="H18" s="7">
        <v>5235.7</v>
      </c>
      <c r="I18" s="66">
        <v>5235.7</v>
      </c>
      <c r="J18" s="81" t="s">
        <v>67</v>
      </c>
    </row>
    <row r="19" spans="1:10" ht="12.75">
      <c r="A19" s="80"/>
      <c r="B19" s="44"/>
      <c r="C19" s="2"/>
      <c r="D19" s="1"/>
      <c r="E19" s="14"/>
      <c r="F19" s="7">
        <f t="shared" si="0"/>
        <v>0</v>
      </c>
      <c r="G19" s="14"/>
      <c r="H19" s="7"/>
      <c r="I19" s="66"/>
      <c r="J19" s="81"/>
    </row>
    <row r="20" spans="1:10" ht="25.5">
      <c r="A20" s="80" t="s">
        <v>31</v>
      </c>
      <c r="B20" s="67" t="s">
        <v>32</v>
      </c>
      <c r="C20" s="2" t="s">
        <v>21</v>
      </c>
      <c r="D20" s="2">
        <v>0.26</v>
      </c>
      <c r="E20" s="14">
        <v>8670.17</v>
      </c>
      <c r="F20" s="7">
        <f t="shared" si="0"/>
        <v>8522.77711</v>
      </c>
      <c r="G20" s="14">
        <f t="shared" si="2"/>
        <v>8670.17</v>
      </c>
      <c r="H20" s="7">
        <f t="shared" si="3"/>
        <v>-147.39288999999917</v>
      </c>
      <c r="I20" s="66">
        <f t="shared" si="1"/>
        <v>147.39288999999917</v>
      </c>
      <c r="J20" s="81" t="s">
        <v>41</v>
      </c>
    </row>
    <row r="21" spans="1:10" ht="25.5">
      <c r="A21" s="80" t="s">
        <v>33</v>
      </c>
      <c r="B21" s="45" t="s">
        <v>34</v>
      </c>
      <c r="C21" s="2" t="s">
        <v>21</v>
      </c>
      <c r="D21" s="2">
        <v>0.07</v>
      </c>
      <c r="E21" s="14">
        <v>2334.28</v>
      </c>
      <c r="F21" s="7">
        <f t="shared" si="0"/>
        <v>2294.59724</v>
      </c>
      <c r="G21" s="14">
        <f t="shared" si="2"/>
        <v>2334.28</v>
      </c>
      <c r="H21" s="7">
        <f t="shared" si="3"/>
        <v>-39.682760000000144</v>
      </c>
      <c r="I21" s="66">
        <f t="shared" si="1"/>
        <v>39.682760000000144</v>
      </c>
      <c r="J21" s="81" t="s">
        <v>42</v>
      </c>
    </row>
    <row r="22" spans="1:10" ht="25.5">
      <c r="A22" s="82" t="s">
        <v>35</v>
      </c>
      <c r="B22" s="44" t="s">
        <v>36</v>
      </c>
      <c r="C22" s="2" t="s">
        <v>21</v>
      </c>
      <c r="D22" s="2">
        <v>0.08</v>
      </c>
      <c r="E22" s="14">
        <v>2667.74</v>
      </c>
      <c r="F22" s="7">
        <f t="shared" si="0"/>
        <v>2622.3884199999993</v>
      </c>
      <c r="G22" s="14">
        <f t="shared" si="2"/>
        <v>2667.74</v>
      </c>
      <c r="H22" s="7">
        <f t="shared" si="3"/>
        <v>-45.35158000000047</v>
      </c>
      <c r="I22" s="66">
        <f t="shared" si="1"/>
        <v>45.35158000000047</v>
      </c>
      <c r="J22" s="81" t="s">
        <v>43</v>
      </c>
    </row>
    <row r="23" spans="1:10" ht="13.5" thickBot="1">
      <c r="A23" s="82" t="s">
        <v>46</v>
      </c>
      <c r="B23" s="57" t="s">
        <v>37</v>
      </c>
      <c r="C23" s="5" t="s">
        <v>21</v>
      </c>
      <c r="D23" s="5">
        <v>0.03</v>
      </c>
      <c r="E23" s="27">
        <v>1000.4</v>
      </c>
      <c r="F23" s="7">
        <f t="shared" si="0"/>
        <v>983.3932</v>
      </c>
      <c r="G23" s="27">
        <f t="shared" si="2"/>
        <v>1000.4</v>
      </c>
      <c r="H23" s="58">
        <f t="shared" si="3"/>
        <v>-17.0068</v>
      </c>
      <c r="I23" s="68">
        <f>E23-F23</f>
        <v>17.0068</v>
      </c>
      <c r="J23" s="73" t="s">
        <v>44</v>
      </c>
    </row>
    <row r="24" spans="1:10" ht="13.5" thickBot="1">
      <c r="A24" s="83"/>
      <c r="B24" s="62"/>
      <c r="C24" s="62"/>
      <c r="D24" s="62"/>
      <c r="E24" s="63"/>
      <c r="F24" s="64"/>
      <c r="G24" s="63"/>
      <c r="H24" s="64"/>
      <c r="I24" s="64"/>
      <c r="J24" s="25"/>
    </row>
    <row r="25" spans="1:10" ht="25.5">
      <c r="A25" s="80">
        <v>2</v>
      </c>
      <c r="B25" s="42" t="s">
        <v>38</v>
      </c>
      <c r="C25" s="22" t="s">
        <v>21</v>
      </c>
      <c r="D25" s="22">
        <v>1.65</v>
      </c>
      <c r="E25" s="53">
        <v>55020</v>
      </c>
      <c r="F25" s="54">
        <v>53800</v>
      </c>
      <c r="G25" s="53">
        <f>E25</f>
        <v>55020</v>
      </c>
      <c r="H25" s="54">
        <f>F25-G25</f>
        <v>-1220</v>
      </c>
      <c r="I25" s="55">
        <f>E25-F25</f>
        <v>1220</v>
      </c>
      <c r="J25" s="81" t="s">
        <v>45</v>
      </c>
    </row>
    <row r="26" spans="1:10" ht="13.5" thickBot="1">
      <c r="A26" s="80"/>
      <c r="B26" s="26"/>
      <c r="C26" s="5"/>
      <c r="D26" s="5"/>
      <c r="E26" s="59"/>
      <c r="F26" s="60"/>
      <c r="G26" s="59"/>
      <c r="H26" s="60"/>
      <c r="I26" s="61"/>
      <c r="J26" s="73"/>
    </row>
    <row r="27" spans="1:10" ht="25.5">
      <c r="A27" s="80">
        <v>3</v>
      </c>
      <c r="B27" s="88" t="s">
        <v>68</v>
      </c>
      <c r="C27" s="22" t="s">
        <v>21</v>
      </c>
      <c r="D27" s="22"/>
      <c r="E27" s="53"/>
      <c r="F27" s="53">
        <f>F28+F29</f>
        <v>83972.45</v>
      </c>
      <c r="G27" s="53">
        <v>164884</v>
      </c>
      <c r="H27" s="53">
        <f>F27-G27</f>
        <v>-80911.55</v>
      </c>
      <c r="I27" s="56"/>
      <c r="J27" s="73"/>
    </row>
    <row r="28" spans="1:10" ht="12.75">
      <c r="A28" s="80"/>
      <c r="B28" s="44" t="s">
        <v>69</v>
      </c>
      <c r="C28" s="2" t="s">
        <v>21</v>
      </c>
      <c r="D28" s="2">
        <v>2.23</v>
      </c>
      <c r="E28" s="14">
        <v>74283.24</v>
      </c>
      <c r="F28" s="7">
        <v>72143.55</v>
      </c>
      <c r="G28" s="2"/>
      <c r="H28" s="2"/>
      <c r="I28" s="66">
        <f>F28-E28</f>
        <v>-2139.6900000000023</v>
      </c>
      <c r="J28" s="73"/>
    </row>
    <row r="29" spans="1:10" ht="12.75">
      <c r="A29" s="80"/>
      <c r="B29" s="44" t="s">
        <v>70</v>
      </c>
      <c r="C29" s="2"/>
      <c r="D29" s="2"/>
      <c r="E29" s="14"/>
      <c r="F29" s="7">
        <v>11828.9</v>
      </c>
      <c r="G29" s="2"/>
      <c r="H29" s="7"/>
      <c r="I29" s="46"/>
      <c r="J29" s="73"/>
    </row>
    <row r="30" spans="1:10" ht="12.75">
      <c r="A30" s="84"/>
      <c r="B30" s="44" t="s">
        <v>71</v>
      </c>
      <c r="C30" s="2"/>
      <c r="D30" s="2"/>
      <c r="E30" s="14"/>
      <c r="F30" s="7"/>
      <c r="G30" s="2">
        <f>G31+G32</f>
        <v>158290</v>
      </c>
      <c r="H30" s="2"/>
      <c r="I30" s="25"/>
      <c r="J30" s="73"/>
    </row>
    <row r="31" spans="1:10" ht="12.75">
      <c r="A31" s="84"/>
      <c r="B31" s="44" t="s">
        <v>73</v>
      </c>
      <c r="C31" s="2"/>
      <c r="D31" s="2"/>
      <c r="E31" s="14"/>
      <c r="F31" s="7"/>
      <c r="G31" s="2">
        <v>153765</v>
      </c>
      <c r="H31" s="2"/>
      <c r="I31" s="25"/>
      <c r="J31" s="73" t="s">
        <v>74</v>
      </c>
    </row>
    <row r="32" spans="1:10" ht="12.75">
      <c r="A32" s="84"/>
      <c r="B32" s="44" t="s">
        <v>75</v>
      </c>
      <c r="C32" s="2"/>
      <c r="D32" s="2"/>
      <c r="E32" s="14"/>
      <c r="F32" s="7"/>
      <c r="G32" s="2">
        <v>4525</v>
      </c>
      <c r="H32" s="2"/>
      <c r="I32" s="25"/>
      <c r="J32" s="73" t="s">
        <v>76</v>
      </c>
    </row>
    <row r="33" spans="1:10" ht="13.5" thickBot="1">
      <c r="A33" s="84"/>
      <c r="B33" s="44" t="s">
        <v>81</v>
      </c>
      <c r="C33" s="2"/>
      <c r="D33" s="2"/>
      <c r="E33" s="14"/>
      <c r="F33" s="7"/>
      <c r="G33" s="2">
        <v>6594</v>
      </c>
      <c r="H33" s="2"/>
      <c r="I33" s="25"/>
      <c r="J33" s="73"/>
    </row>
    <row r="34" spans="1:10" ht="25.5">
      <c r="A34" s="84">
        <v>4</v>
      </c>
      <c r="B34" s="88" t="s">
        <v>72</v>
      </c>
      <c r="C34" s="22" t="s">
        <v>21</v>
      </c>
      <c r="D34" s="22">
        <v>1.5</v>
      </c>
      <c r="E34" s="53"/>
      <c r="F34" s="54">
        <f>F35+F36</f>
        <v>73551.65</v>
      </c>
      <c r="G34" s="53">
        <f>G37</f>
        <v>61958</v>
      </c>
      <c r="H34" s="54">
        <f>F34-G34</f>
        <v>11593.649999999994</v>
      </c>
      <c r="I34" s="55">
        <v>-6256.72</v>
      </c>
      <c r="J34" s="73"/>
    </row>
    <row r="35" spans="1:10" ht="12.75">
      <c r="A35" s="85"/>
      <c r="B35" s="44" t="s">
        <v>69</v>
      </c>
      <c r="C35" s="50"/>
      <c r="D35" s="50"/>
      <c r="E35" s="51">
        <v>52315</v>
      </c>
      <c r="F35" s="21">
        <v>49136.27</v>
      </c>
      <c r="G35" s="51"/>
      <c r="H35" s="52"/>
      <c r="I35" s="21">
        <v>-3179</v>
      </c>
      <c r="J35" s="25"/>
    </row>
    <row r="36" spans="1:10" ht="12.75">
      <c r="A36" s="85"/>
      <c r="B36" s="44" t="s">
        <v>70</v>
      </c>
      <c r="C36" s="2"/>
      <c r="D36" s="2"/>
      <c r="E36" s="30"/>
      <c r="F36" s="11">
        <v>24415.38</v>
      </c>
      <c r="G36" s="30"/>
      <c r="H36" s="4"/>
      <c r="I36" s="4"/>
      <c r="J36" s="25"/>
    </row>
    <row r="37" spans="1:10" ht="12.75">
      <c r="A37" s="85"/>
      <c r="B37" s="44" t="s">
        <v>71</v>
      </c>
      <c r="C37" s="2"/>
      <c r="D37" s="2"/>
      <c r="E37" s="30"/>
      <c r="F37" s="11"/>
      <c r="G37" s="30">
        <f>G38</f>
        <v>61958</v>
      </c>
      <c r="H37" s="4"/>
      <c r="I37" s="4"/>
      <c r="J37" s="86"/>
    </row>
    <row r="38" spans="1:10" ht="12.75">
      <c r="A38" s="85"/>
      <c r="B38" s="29" t="s">
        <v>73</v>
      </c>
      <c r="C38" s="7"/>
      <c r="D38" s="2"/>
      <c r="E38" s="14"/>
      <c r="F38" s="7"/>
      <c r="G38" s="14">
        <v>61958</v>
      </c>
      <c r="H38" s="2"/>
      <c r="I38" s="2"/>
      <c r="J38" s="89" t="s">
        <v>77</v>
      </c>
    </row>
    <row r="39" spans="1:10" ht="13.5" thickBot="1">
      <c r="A39" s="85"/>
      <c r="B39" s="29"/>
      <c r="C39" s="7"/>
      <c r="D39" s="2"/>
      <c r="E39" s="14"/>
      <c r="F39" s="7"/>
      <c r="G39" s="2"/>
      <c r="H39" s="2"/>
      <c r="I39" s="2"/>
      <c r="J39" s="86"/>
    </row>
    <row r="40" spans="1:10" ht="12.75">
      <c r="A40" s="84">
        <v>5</v>
      </c>
      <c r="B40" s="42" t="s">
        <v>39</v>
      </c>
      <c r="C40" s="22"/>
      <c r="D40" s="22"/>
      <c r="E40" s="23">
        <v>146740</v>
      </c>
      <c r="F40" s="23">
        <v>141750</v>
      </c>
      <c r="G40" s="23">
        <v>141750</v>
      </c>
      <c r="H40" s="23">
        <v>5580</v>
      </c>
      <c r="I40" s="43">
        <v>5580</v>
      </c>
      <c r="J40" s="73"/>
    </row>
    <row r="41" spans="1:10" ht="12.75">
      <c r="A41" s="84"/>
      <c r="B41" s="44" t="s">
        <v>60</v>
      </c>
      <c r="C41" s="7" t="s">
        <v>21</v>
      </c>
      <c r="D41" s="14"/>
      <c r="E41" s="2"/>
      <c r="F41" s="2"/>
      <c r="G41" s="2"/>
      <c r="H41" s="2"/>
      <c r="I41" s="25"/>
      <c r="J41" s="73"/>
    </row>
    <row r="42" spans="1:10" ht="12.75">
      <c r="A42" s="82"/>
      <c r="B42" s="45" t="s">
        <v>80</v>
      </c>
      <c r="C42" s="2" t="s">
        <v>21</v>
      </c>
      <c r="D42" s="2"/>
      <c r="E42" s="2">
        <v>27170</v>
      </c>
      <c r="F42" s="2">
        <v>24570</v>
      </c>
      <c r="G42" s="2">
        <v>24570</v>
      </c>
      <c r="H42" s="2">
        <v>2600</v>
      </c>
      <c r="I42" s="25">
        <v>2600</v>
      </c>
      <c r="J42" s="73"/>
    </row>
    <row r="43" spans="1:10" ht="25.5">
      <c r="A43" s="82"/>
      <c r="B43" s="45" t="s">
        <v>52</v>
      </c>
      <c r="C43" s="2" t="s">
        <v>21</v>
      </c>
      <c r="D43" s="2" t="s">
        <v>59</v>
      </c>
      <c r="E43" s="2"/>
      <c r="F43" s="2"/>
      <c r="G43" s="2"/>
      <c r="H43" s="2"/>
      <c r="I43" s="25"/>
      <c r="J43" s="73"/>
    </row>
    <row r="44" spans="1:10" ht="12.75">
      <c r="A44" s="84"/>
      <c r="B44" s="45" t="s">
        <v>61</v>
      </c>
      <c r="C44" s="2" t="s">
        <v>21</v>
      </c>
      <c r="D44" s="2"/>
      <c r="E44" s="14">
        <v>73440</v>
      </c>
      <c r="F44" s="14">
        <v>71150</v>
      </c>
      <c r="G44" s="14">
        <v>71150</v>
      </c>
      <c r="H44" s="14">
        <v>2290</v>
      </c>
      <c r="I44" s="46">
        <v>2290</v>
      </c>
      <c r="J44" s="73"/>
    </row>
    <row r="45" spans="1:10" ht="13.5" thickBot="1">
      <c r="A45" s="87"/>
      <c r="B45" s="47" t="s">
        <v>62</v>
      </c>
      <c r="C45" s="48" t="s">
        <v>21</v>
      </c>
      <c r="D45" s="48"/>
      <c r="E45" s="27">
        <v>46120</v>
      </c>
      <c r="F45" s="27">
        <v>45430</v>
      </c>
      <c r="G45" s="27">
        <v>45430</v>
      </c>
      <c r="H45" s="27">
        <v>690</v>
      </c>
      <c r="I45" s="49">
        <v>690</v>
      </c>
      <c r="J45" s="74"/>
    </row>
    <row r="46" spans="1:4" s="3" customFormat="1" ht="12.75">
      <c r="A46" s="17"/>
      <c r="B46" s="40"/>
      <c r="C46" s="17"/>
      <c r="D46" s="17"/>
    </row>
    <row r="47" spans="1:4" s="3" customFormat="1" ht="12.75" hidden="1">
      <c r="A47" s="17"/>
      <c r="B47" s="40"/>
      <c r="C47" s="17"/>
      <c r="D47" s="17"/>
    </row>
    <row r="48" spans="1:4" s="3" customFormat="1" ht="12.75" hidden="1">
      <c r="A48" s="17"/>
      <c r="B48" s="40"/>
      <c r="C48" s="17"/>
      <c r="D48" s="17"/>
    </row>
    <row r="49" spans="1:10" ht="12.75" hidden="1">
      <c r="A49" s="17"/>
      <c r="B49" s="40"/>
      <c r="C49" s="3"/>
      <c r="D49" s="3"/>
      <c r="E49" s="3"/>
      <c r="F49" s="3"/>
      <c r="G49" s="3"/>
      <c r="H49" s="3"/>
      <c r="I49" s="3"/>
      <c r="J49" s="3"/>
    </row>
    <row r="50" spans="1:7" ht="12.75" hidden="1">
      <c r="A50" s="15"/>
      <c r="B50" s="3"/>
      <c r="C50" s="3"/>
      <c r="D50" s="3"/>
      <c r="E50" s="3"/>
      <c r="F50" s="3"/>
      <c r="G50" s="3"/>
    </row>
    <row r="51" spans="1:7" ht="12.75">
      <c r="A51" s="15"/>
      <c r="B51" s="17" t="s">
        <v>78</v>
      </c>
      <c r="C51" s="3"/>
      <c r="D51" s="3"/>
      <c r="E51" s="3"/>
      <c r="F51" s="3"/>
      <c r="G51" s="3"/>
    </row>
    <row r="52" spans="1:8" ht="25.5">
      <c r="A52" s="15"/>
      <c r="B52" s="11"/>
      <c r="C52" s="33" t="s">
        <v>47</v>
      </c>
      <c r="D52" s="35" t="s">
        <v>1</v>
      </c>
      <c r="E52" s="35" t="s">
        <v>48</v>
      </c>
      <c r="F52" s="35" t="s">
        <v>51</v>
      </c>
      <c r="G52" s="11" t="s">
        <v>49</v>
      </c>
      <c r="H52" s="36" t="s">
        <v>53</v>
      </c>
    </row>
    <row r="53" spans="1:8" ht="12.75">
      <c r="A53" s="15"/>
      <c r="B53" s="11" t="s">
        <v>50</v>
      </c>
      <c r="C53" s="33"/>
      <c r="D53" s="35">
        <f>D54+D55</f>
        <v>0</v>
      </c>
      <c r="E53" s="35">
        <f>E54+E55</f>
        <v>0</v>
      </c>
      <c r="F53" s="35">
        <f>F54+F55</f>
        <v>0</v>
      </c>
      <c r="G53" s="35">
        <f>G54+G55</f>
        <v>0</v>
      </c>
      <c r="H53" s="11">
        <f>D53+E53+F53+G53</f>
        <v>0</v>
      </c>
    </row>
    <row r="54" spans="1:8" ht="12.75">
      <c r="A54" s="15"/>
      <c r="B54" s="32" t="s">
        <v>63</v>
      </c>
      <c r="C54" s="37">
        <v>103.6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</row>
    <row r="55" spans="1:8" ht="12.75">
      <c r="A55" s="16"/>
      <c r="B55" s="8" t="s">
        <v>79</v>
      </c>
      <c r="C55" s="34"/>
      <c r="D55" s="31"/>
      <c r="E55" s="31"/>
      <c r="F55" s="31"/>
      <c r="G55" s="31"/>
      <c r="H55" s="11"/>
    </row>
    <row r="56" spans="1:8" ht="12.75">
      <c r="A56" s="3"/>
      <c r="B56" s="3" t="s">
        <v>83</v>
      </c>
      <c r="C56" s="3" t="s">
        <v>21</v>
      </c>
      <c r="D56" s="3"/>
      <c r="E56" s="3">
        <v>28980</v>
      </c>
      <c r="F56" s="3"/>
      <c r="G56" s="3"/>
      <c r="H56">
        <v>28980</v>
      </c>
    </row>
    <row r="57" spans="1:7" ht="12.75">
      <c r="A57" s="3"/>
      <c r="B57" s="12"/>
      <c r="C57" s="12"/>
      <c r="D57" s="3"/>
      <c r="E57" s="3"/>
      <c r="F57" s="3"/>
      <c r="G57" s="3"/>
    </row>
    <row r="58" spans="1:7" ht="12.75">
      <c r="A58" s="3"/>
      <c r="B58" s="12"/>
      <c r="C58" s="12"/>
      <c r="D58" s="3"/>
      <c r="E58" s="3"/>
      <c r="F58" s="3"/>
      <c r="G58" s="3"/>
    </row>
    <row r="59" spans="1:7" ht="12.75">
      <c r="A59" s="3"/>
      <c r="B59" s="12"/>
      <c r="C59" s="13"/>
      <c r="D59" s="3"/>
      <c r="E59" s="3"/>
      <c r="F59" s="3"/>
      <c r="G59" s="3"/>
    </row>
    <row r="60" spans="1:7" ht="12.75">
      <c r="A60" s="17"/>
      <c r="B60" s="39"/>
      <c r="C60" s="38"/>
      <c r="D60" s="38"/>
      <c r="E60" s="39" t="s">
        <v>57</v>
      </c>
      <c r="F60" s="3"/>
      <c r="G60" s="3"/>
    </row>
    <row r="61" spans="1:7" ht="12.75">
      <c r="A61" s="16"/>
      <c r="B61" s="15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8" ht="12.75">
      <c r="A63" s="17"/>
      <c r="B63" s="15"/>
      <c r="C63" s="13"/>
      <c r="D63" s="3"/>
      <c r="E63" s="3"/>
      <c r="F63" s="15" t="s">
        <v>54</v>
      </c>
      <c r="G63" s="13"/>
      <c r="H63" s="3"/>
    </row>
    <row r="64" spans="1:7" ht="12.75">
      <c r="A64" s="17"/>
      <c r="B64" s="16" t="s">
        <v>64</v>
      </c>
      <c r="C64" s="13"/>
      <c r="D64" s="3"/>
      <c r="E64" s="3"/>
      <c r="F64" s="3"/>
      <c r="G64" s="3"/>
    </row>
    <row r="65" spans="1:7" ht="12.75">
      <c r="A65" s="19"/>
      <c r="B65" s="41" t="s">
        <v>55</v>
      </c>
      <c r="C65" s="13"/>
      <c r="D65" s="3"/>
      <c r="E65" s="3"/>
      <c r="F65" s="3"/>
      <c r="G65" s="3"/>
    </row>
    <row r="66" spans="1:7" ht="12.75">
      <c r="A66" s="20"/>
      <c r="B66" s="41" t="s">
        <v>56</v>
      </c>
      <c r="C66" s="3"/>
      <c r="D66" s="3"/>
      <c r="E66" s="3"/>
      <c r="F66" s="3"/>
      <c r="G66" s="3"/>
    </row>
    <row r="67" spans="1:7" ht="12.75">
      <c r="A67" s="20"/>
      <c r="B67" s="12"/>
      <c r="C67" s="3"/>
      <c r="D67" s="3"/>
      <c r="E67" s="3"/>
      <c r="F67" s="3"/>
      <c r="G67" s="18"/>
    </row>
    <row r="68" spans="1:7" ht="18" customHeight="1">
      <c r="A68" s="3"/>
      <c r="B68" s="15"/>
      <c r="C68" s="3"/>
      <c r="D68" s="3"/>
      <c r="E68" s="3"/>
      <c r="F68" s="3"/>
      <c r="G68" s="3"/>
    </row>
    <row r="69" ht="12.75">
      <c r="B69" s="6"/>
    </row>
    <row r="70" ht="12.75">
      <c r="B70" s="6"/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2012-04-04T06:57:30Z</cp:lastPrinted>
  <dcterms:created xsi:type="dcterms:W3CDTF">2010-07-05T09:11:27Z</dcterms:created>
  <dcterms:modified xsi:type="dcterms:W3CDTF">2012-06-18T07:06:58Z</dcterms:modified>
  <cp:category/>
  <cp:version/>
  <cp:contentType/>
  <cp:contentStatus/>
</cp:coreProperties>
</file>