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<sst xmlns="http://schemas.openxmlformats.org/spreadsheetml/2006/main" count="88" uniqueCount="67">
  <si>
    <t>№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</si>
  <si>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</si>
  <si>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</si>
  <si>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</si>
  <si>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</si>
  <si>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</si>
  <si>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</si>
  <si>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</si>
  <si>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</si>
  <si>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</si>
  <si>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</si>
  <si>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</si>
  <si>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</si>
  <si>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</si>
  <si>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</si>
  <si>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</si>
  <si>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</si>
  <si>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</si>
  <si>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</si>
  <si>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</si>
  <si>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</si>
  <si>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</si>
  <si>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</si>
  <si>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</si>
  <si>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</si>
  <si>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</si>
  <si>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</si>
  <si>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</si>
  <si>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</si>
  <si>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</si>
  <si>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</si>
  <si>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</si>
  <si>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</si>
  <si>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</si>
  <si>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</si>
  <si>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</si>
  <si>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</si>
  <si>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</si>
  <si>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</si>
  <si>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</si>
  <si>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</si>
  <si>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</si>
  <si>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</si>
  <si>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</si>
  <si>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</si>
  <si>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</si>
  <si>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</si>
  <si>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</si>
  <si>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</si>
  <si>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</si>
  <si>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</si>
  <si>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</si>
  <si>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</si>
  <si>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</si>
  <si>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</si>
  <si>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</si>
  <si>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r>
      <t>по дому 11/1 ул.Переходная з</t>
    </r>
    <r>
      <rPr>
        <b/>
        <sz val="10"/>
        <rFont val="Arial Cyr"/>
        <family val="0"/>
      </rPr>
      <t>а период с 01. 01.2011 по 31.12.2011г.</t>
    </r>
  </si>
  <si>
    <t>услуги ЕРКЦ</t>
  </si>
  <si>
    <t>2011г.</t>
  </si>
  <si>
    <t>Капитальный ремонт  с нарастающ. итогом .</t>
  </si>
  <si>
    <t>2011г. Не начисляется</t>
  </si>
  <si>
    <t>остаток среств на 01.01.2011г.</t>
  </si>
  <si>
    <t xml:space="preserve"> выполненные работы  в 2011г.</t>
  </si>
  <si>
    <t>электроэнергия</t>
  </si>
  <si>
    <t>выполненные работы в 2011г.</t>
  </si>
  <si>
    <t>+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</si>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</sst>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1</v>
      </c>
      <c r="B1" s="9"/>
      <c r="C1" s="9"/>
      <c r="D1" s="9"/>
      <c r="E1" s="9"/>
      <c r="F1" s="9"/>
      <c r="G1" s="8"/>
      <c r="H1" s="9"/>
      <c r="I1" s="9"/>
    </row>
    <row r="2" spans="1:7" ht="12.75">
      <c r="A2" s="87" t="s">
        <v>56</v>
      </c>
      <c r="B2" s="86"/>
      <c r="C2" s="86"/>
      <c r="D2" s="86"/>
      <c r="E2" s="86"/>
      <c r="F2" s="86"/>
      <c r="G2" s="8"/>
    </row>
    <row r="3" spans="1:7" ht="12.75">
      <c r="A3" s="86" t="s">
        <v>2</v>
      </c>
      <c r="B3" s="86"/>
      <c r="C3" s="86"/>
      <c r="D3" s="86"/>
      <c r="E3" s="86"/>
      <c r="F3" s="86"/>
      <c r="G3" s="8"/>
    </row>
    <row r="4" spans="1:7" ht="13.5" thickBot="1">
      <c r="A4" s="6"/>
      <c r="F4" s="6"/>
      <c r="G4" s="6"/>
    </row>
    <row r="5" spans="1:10" ht="12.75">
      <c r="A5" s="78" t="s">
        <v>0</v>
      </c>
      <c r="B5" s="80" t="s">
        <v>3</v>
      </c>
      <c r="C5" s="80" t="s">
        <v>4</v>
      </c>
      <c r="D5" s="88" t="s">
        <v>5</v>
      </c>
      <c r="E5" s="80" t="s">
        <v>6</v>
      </c>
      <c r="F5" s="80" t="s">
        <v>50</v>
      </c>
      <c r="G5" s="80" t="s">
        <v>7</v>
      </c>
      <c r="H5" s="82" t="s">
        <v>8</v>
      </c>
      <c r="I5" s="82" t="s">
        <v>9</v>
      </c>
      <c r="J5" s="84" t="s">
        <v>10</v>
      </c>
    </row>
    <row r="6" spans="1:10" ht="13.5" thickBot="1">
      <c r="A6" s="79"/>
      <c r="B6" s="81"/>
      <c r="C6" s="81"/>
      <c r="D6" s="89"/>
      <c r="E6" s="81"/>
      <c r="F6" s="81"/>
      <c r="G6" s="81"/>
      <c r="H6" s="83"/>
      <c r="I6" s="83"/>
      <c r="J6" s="85"/>
    </row>
    <row r="7" spans="1:10" ht="15" customHeight="1">
      <c r="A7" s="20"/>
      <c r="B7" s="21" t="s">
        <v>11</v>
      </c>
      <c r="C7" s="21" t="s">
        <v>14</v>
      </c>
      <c r="D7" s="22">
        <f>D8</f>
        <v>411.4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12</v>
      </c>
      <c r="C8" s="2"/>
      <c r="D8" s="13">
        <v>411.4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13</v>
      </c>
      <c r="C9" s="5"/>
      <c r="D9" s="27"/>
      <c r="E9" s="5"/>
      <c r="F9" s="5"/>
      <c r="G9" s="5"/>
      <c r="H9" s="5"/>
      <c r="I9" s="5"/>
      <c r="J9" s="28"/>
    </row>
    <row r="10" spans="1:10" ht="51">
      <c r="A10" s="41">
        <v>1</v>
      </c>
      <c r="B10" s="51" t="s">
        <v>15</v>
      </c>
      <c r="C10" s="52"/>
      <c r="D10" s="52">
        <v>3.96</v>
      </c>
      <c r="E10" s="52">
        <v>19549.73</v>
      </c>
      <c r="F10" s="52">
        <v>18361.12</v>
      </c>
      <c r="G10" s="52">
        <v>19549.73</v>
      </c>
      <c r="H10" s="52">
        <v>-1188.61</v>
      </c>
      <c r="I10" s="53">
        <f>E10-F10</f>
        <v>1188.6100000000006</v>
      </c>
      <c r="J10" s="90" t="s">
        <v>66</v>
      </c>
    </row>
    <row r="11" spans="1:10" ht="12.75">
      <c r="A11" s="42"/>
      <c r="B11" s="54" t="s">
        <v>16</v>
      </c>
      <c r="C11" s="2"/>
      <c r="D11" s="2"/>
      <c r="E11" s="2"/>
      <c r="F11" s="2"/>
      <c r="G11" s="2"/>
      <c r="H11" s="2"/>
      <c r="I11" s="25"/>
      <c r="J11" s="46"/>
    </row>
    <row r="12" spans="1:10" ht="12.75">
      <c r="A12" s="42" t="s">
        <v>17</v>
      </c>
      <c r="B12" s="54" t="s">
        <v>18</v>
      </c>
      <c r="C12" s="2" t="s">
        <v>19</v>
      </c>
      <c r="D12" s="2">
        <v>0.7</v>
      </c>
      <c r="E12" s="13">
        <f>D12*D8*12</f>
        <v>3455.7599999999993</v>
      </c>
      <c r="F12" s="7">
        <f>E12*85.5/100</f>
        <v>2954.6747999999993</v>
      </c>
      <c r="G12" s="13">
        <f>E12</f>
        <v>3455.7599999999993</v>
      </c>
      <c r="H12" s="7">
        <f>F12-G12</f>
        <v>-501.0852</v>
      </c>
      <c r="I12" s="55">
        <f>E12-F12</f>
        <v>501.0852</v>
      </c>
      <c r="J12" s="46" t="s">
        <v>37</v>
      </c>
    </row>
    <row r="13" spans="1:10" ht="12.75">
      <c r="A13" s="42" t="s">
        <v>20</v>
      </c>
      <c r="B13" s="54" t="s">
        <v>21</v>
      </c>
      <c r="C13" s="2" t="s">
        <v>19</v>
      </c>
      <c r="D13" s="2">
        <v>0.8</v>
      </c>
      <c r="E13" s="13">
        <f>D13*D8*12</f>
        <v>3949.44</v>
      </c>
      <c r="F13" s="7">
        <v>3376</v>
      </c>
      <c r="G13" s="13">
        <f>E13</f>
        <v>3949.44</v>
      </c>
      <c r="H13" s="7">
        <f>F13-G13</f>
        <v>-573.44</v>
      </c>
      <c r="I13" s="55">
        <f aca="true" t="shared" si="0" ref="I13:I22">E13-F13</f>
        <v>573.44</v>
      </c>
      <c r="J13" s="46" t="s">
        <v>37</v>
      </c>
    </row>
    <row r="14" spans="1:10" ht="25.5">
      <c r="A14" s="42"/>
      <c r="B14" s="56" t="s">
        <v>22</v>
      </c>
      <c r="C14" s="7" t="s">
        <v>19</v>
      </c>
      <c r="D14" s="2">
        <v>0.13</v>
      </c>
      <c r="E14" s="13">
        <f>D14*D8*12</f>
        <v>641.784</v>
      </c>
      <c r="F14" s="7">
        <f>E14*89/100</f>
        <v>571.18776</v>
      </c>
      <c r="G14" s="13">
        <f>E14</f>
        <v>641.784</v>
      </c>
      <c r="H14" s="7">
        <f>F14-G14</f>
        <v>-70.59623999999997</v>
      </c>
      <c r="I14" s="55">
        <f t="shared" si="0"/>
        <v>70.59623999999997</v>
      </c>
      <c r="J14" s="46" t="s">
        <v>37</v>
      </c>
    </row>
    <row r="15" spans="1:10" ht="12.75">
      <c r="A15" s="43" t="s">
        <v>23</v>
      </c>
      <c r="B15" s="54"/>
      <c r="C15" s="2"/>
      <c r="D15" s="2"/>
      <c r="E15" s="13"/>
      <c r="F15" s="7"/>
      <c r="G15" s="13"/>
      <c r="H15" s="7"/>
      <c r="I15" s="55">
        <v>0</v>
      </c>
      <c r="J15" s="46" t="s">
        <v>37</v>
      </c>
    </row>
    <row r="16" spans="1:10" ht="12.75">
      <c r="A16" s="44" t="s">
        <v>24</v>
      </c>
      <c r="B16" s="54"/>
      <c r="C16" s="2"/>
      <c r="D16" s="2"/>
      <c r="E16" s="13"/>
      <c r="F16" s="7"/>
      <c r="G16" s="13"/>
      <c r="H16" s="7"/>
      <c r="I16" s="55"/>
      <c r="J16" s="47"/>
    </row>
    <row r="17" spans="1:10" ht="25.5">
      <c r="A17" s="44" t="s">
        <v>25</v>
      </c>
      <c r="B17" s="56" t="s">
        <v>26</v>
      </c>
      <c r="C17" s="2" t="s">
        <v>19</v>
      </c>
      <c r="D17" s="2">
        <v>0.91</v>
      </c>
      <c r="E17" s="13">
        <f>D17*D8*12</f>
        <v>4492.487999999999</v>
      </c>
      <c r="F17" s="7">
        <f aca="true" t="shared" si="1" ref="F17:F23">E17*85.5/100</f>
        <v>3841.077239999999</v>
      </c>
      <c r="G17" s="13">
        <f aca="true" t="shared" si="2" ref="G17:G23">E17</f>
        <v>4492.487999999999</v>
      </c>
      <c r="H17" s="7">
        <f aca="true" t="shared" si="3" ref="H17:H23">F17-G17</f>
        <v>-651.4107600000002</v>
      </c>
      <c r="I17" s="55">
        <f t="shared" si="0"/>
        <v>651.4107600000002</v>
      </c>
      <c r="J17" s="46"/>
    </row>
    <row r="18" spans="1:10" ht="25.5">
      <c r="A18" s="44" t="s">
        <v>27</v>
      </c>
      <c r="B18" s="54" t="s">
        <v>57</v>
      </c>
      <c r="C18" s="2" t="s">
        <v>19</v>
      </c>
      <c r="D18" s="1">
        <v>0.98</v>
      </c>
      <c r="E18" s="13">
        <v>4838</v>
      </c>
      <c r="F18" s="7">
        <f t="shared" si="1"/>
        <v>4136.49</v>
      </c>
      <c r="G18" s="13">
        <f t="shared" si="2"/>
        <v>4838</v>
      </c>
      <c r="H18" s="7">
        <f t="shared" si="3"/>
        <v>-701.5100000000002</v>
      </c>
      <c r="I18" s="55">
        <f t="shared" si="0"/>
        <v>701.5100000000002</v>
      </c>
      <c r="J18" s="47" t="s">
        <v>38</v>
      </c>
    </row>
    <row r="19" spans="1:10" ht="12.75">
      <c r="A19" s="44"/>
      <c r="B19" s="54"/>
      <c r="C19" s="2"/>
      <c r="D19" s="1"/>
      <c r="E19" s="13"/>
      <c r="F19" s="7">
        <f t="shared" si="1"/>
        <v>0</v>
      </c>
      <c r="G19" s="13"/>
      <c r="H19" s="7"/>
      <c r="I19" s="55"/>
      <c r="J19" s="47"/>
    </row>
    <row r="20" spans="1:10" ht="25.5">
      <c r="A20" s="44" t="s">
        <v>28</v>
      </c>
      <c r="B20" s="57" t="s">
        <v>29</v>
      </c>
      <c r="C20" s="2" t="s">
        <v>19</v>
      </c>
      <c r="D20" s="2">
        <v>0.26</v>
      </c>
      <c r="E20" s="13">
        <f>D20*D8*12</f>
        <v>1283.568</v>
      </c>
      <c r="F20" s="7">
        <f t="shared" si="1"/>
        <v>1097.45064</v>
      </c>
      <c r="G20" s="13">
        <f t="shared" si="2"/>
        <v>1283.568</v>
      </c>
      <c r="H20" s="7">
        <f t="shared" si="3"/>
        <v>-186.11735999999996</v>
      </c>
      <c r="I20" s="55">
        <f t="shared" si="0"/>
        <v>186.11735999999996</v>
      </c>
      <c r="J20" s="47" t="s">
        <v>39</v>
      </c>
    </row>
    <row r="21" spans="1:10" ht="25.5">
      <c r="A21" s="44" t="s">
        <v>30</v>
      </c>
      <c r="B21" s="56" t="s">
        <v>31</v>
      </c>
      <c r="C21" s="2" t="s">
        <v>19</v>
      </c>
      <c r="D21" s="2">
        <v>0.07</v>
      </c>
      <c r="E21" s="13">
        <f>D21*D8*12</f>
        <v>345.576</v>
      </c>
      <c r="F21" s="7">
        <f t="shared" si="1"/>
        <v>295.46748</v>
      </c>
      <c r="G21" s="13">
        <f t="shared" si="2"/>
        <v>345.576</v>
      </c>
      <c r="H21" s="7">
        <f t="shared" si="3"/>
        <v>-50.10852</v>
      </c>
      <c r="I21" s="55">
        <f t="shared" si="0"/>
        <v>50.10852</v>
      </c>
      <c r="J21" s="47" t="s">
        <v>40</v>
      </c>
    </row>
    <row r="22" spans="1:10" ht="25.5">
      <c r="A22" s="45" t="s">
        <v>32</v>
      </c>
      <c r="B22" s="54" t="s">
        <v>33</v>
      </c>
      <c r="C22" s="2" t="s">
        <v>19</v>
      </c>
      <c r="D22" s="2">
        <v>0.08</v>
      </c>
      <c r="E22" s="13">
        <f>D22*D8*12</f>
        <v>394.94399999999996</v>
      </c>
      <c r="F22" s="7">
        <f t="shared" si="1"/>
        <v>337.67712</v>
      </c>
      <c r="G22" s="13">
        <f t="shared" si="2"/>
        <v>394.94399999999996</v>
      </c>
      <c r="H22" s="7">
        <f t="shared" si="3"/>
        <v>-57.26687999999996</v>
      </c>
      <c r="I22" s="55">
        <f t="shared" si="0"/>
        <v>57.26687999999996</v>
      </c>
      <c r="J22" s="47" t="s">
        <v>41</v>
      </c>
    </row>
    <row r="23" spans="1:10" ht="13.5" thickBot="1">
      <c r="A23" s="45" t="s">
        <v>44</v>
      </c>
      <c r="B23" s="58" t="s">
        <v>34</v>
      </c>
      <c r="C23" s="5" t="s">
        <v>19</v>
      </c>
      <c r="D23" s="5">
        <v>0.03</v>
      </c>
      <c r="E23" s="27">
        <f>D23*D8*12</f>
        <v>148.10399999999998</v>
      </c>
      <c r="F23" s="7">
        <f t="shared" si="1"/>
        <v>126.62891999999998</v>
      </c>
      <c r="G23" s="27">
        <f t="shared" si="2"/>
        <v>148.10399999999998</v>
      </c>
      <c r="H23" s="59">
        <f t="shared" si="3"/>
        <v>-21.475080000000005</v>
      </c>
      <c r="I23" s="60">
        <f>E23-F23</f>
        <v>21.475080000000005</v>
      </c>
      <c r="J23" s="46" t="s">
        <v>42</v>
      </c>
    </row>
    <row r="24" spans="1:10" ht="12.75">
      <c r="A24" s="34"/>
      <c r="B24" s="48"/>
      <c r="C24" s="48"/>
      <c r="D24" s="48"/>
      <c r="E24" s="49"/>
      <c r="F24" s="50"/>
      <c r="G24" s="49"/>
      <c r="H24" s="50"/>
      <c r="I24" s="50"/>
      <c r="J24" s="25"/>
    </row>
    <row r="25" spans="1:10" ht="25.5">
      <c r="A25" s="34">
        <v>2</v>
      </c>
      <c r="B25" s="4" t="s">
        <v>35</v>
      </c>
      <c r="C25" s="2" t="s">
        <v>19</v>
      </c>
      <c r="D25" s="2">
        <v>1.65</v>
      </c>
      <c r="E25" s="30">
        <v>8145.72</v>
      </c>
      <c r="F25" s="10">
        <v>7656.97</v>
      </c>
      <c r="G25" s="30">
        <f>E25</f>
        <v>8145.72</v>
      </c>
      <c r="H25" s="10">
        <f>F25-G25</f>
        <v>-488.75</v>
      </c>
      <c r="I25" s="10">
        <f>E25-F25</f>
        <v>488.75</v>
      </c>
      <c r="J25" s="35" t="s">
        <v>43</v>
      </c>
    </row>
    <row r="26" spans="1:10" ht="13.5" thickBot="1">
      <c r="A26" s="34"/>
      <c r="B26" s="62"/>
      <c r="C26" s="63"/>
      <c r="D26" s="63"/>
      <c r="E26" s="64"/>
      <c r="F26" s="65"/>
      <c r="G26" s="64"/>
      <c r="H26" s="65"/>
      <c r="I26" s="65"/>
      <c r="J26" s="25"/>
    </row>
    <row r="27" spans="1:10" ht="25.5" customHeight="1">
      <c r="A27" s="44">
        <v>3</v>
      </c>
      <c r="B27" s="67" t="s">
        <v>55</v>
      </c>
      <c r="C27" s="21" t="s">
        <v>19</v>
      </c>
      <c r="D27" s="21"/>
      <c r="E27" s="68"/>
      <c r="F27" s="52">
        <f>F28+F30</f>
        <v>16534</v>
      </c>
      <c r="G27" s="68">
        <v>2007.4</v>
      </c>
      <c r="H27" s="68" t="s">
        <v>65</v>
      </c>
      <c r="I27" s="69"/>
      <c r="J27" s="46"/>
    </row>
    <row r="28" spans="1:10" ht="12.75">
      <c r="A28" s="44"/>
      <c r="B28" s="70" t="s">
        <v>58</v>
      </c>
      <c r="C28" s="2" t="s">
        <v>19</v>
      </c>
      <c r="D28" s="2">
        <v>2.48</v>
      </c>
      <c r="E28" s="13">
        <v>4081.1</v>
      </c>
      <c r="F28" s="7">
        <v>3585</v>
      </c>
      <c r="G28" s="2"/>
      <c r="H28" s="2"/>
      <c r="I28" s="25"/>
      <c r="J28" s="46"/>
    </row>
    <row r="29" spans="1:10" ht="12.75">
      <c r="A29" s="44"/>
      <c r="B29" s="54"/>
      <c r="C29" s="2"/>
      <c r="D29" s="2"/>
      <c r="E29" s="13"/>
      <c r="F29" s="7"/>
      <c r="G29" s="2"/>
      <c r="H29" s="2"/>
      <c r="I29" s="25"/>
      <c r="J29" s="46"/>
    </row>
    <row r="30" spans="1:10" ht="12.75">
      <c r="A30" s="44"/>
      <c r="B30" s="56" t="s">
        <v>61</v>
      </c>
      <c r="C30" s="2" t="s">
        <v>19</v>
      </c>
      <c r="D30" s="2"/>
      <c r="E30" s="13"/>
      <c r="F30" s="7">
        <v>12949</v>
      </c>
      <c r="G30" s="2"/>
      <c r="H30" s="2"/>
      <c r="I30" s="25"/>
      <c r="J30" s="46"/>
    </row>
    <row r="31" spans="1:10" ht="12.75">
      <c r="A31" s="43"/>
      <c r="B31" s="54" t="s">
        <v>64</v>
      </c>
      <c r="C31" s="2"/>
      <c r="D31" s="2"/>
      <c r="E31" s="13"/>
      <c r="F31" s="7"/>
      <c r="G31" s="13">
        <f>G35</f>
        <v>0</v>
      </c>
      <c r="H31" s="2"/>
      <c r="I31" s="25"/>
      <c r="J31" s="46"/>
    </row>
    <row r="32" spans="1:10" ht="12.75" hidden="1">
      <c r="A32" s="61"/>
      <c r="B32" s="54"/>
      <c r="C32" s="2"/>
      <c r="D32" s="2"/>
      <c r="E32" s="13"/>
      <c r="F32" s="7"/>
      <c r="G32" s="2"/>
      <c r="H32" s="2"/>
      <c r="I32" s="25"/>
      <c r="J32" s="46"/>
    </row>
    <row r="33" spans="1:10" ht="12.75" hidden="1">
      <c r="A33" s="61"/>
      <c r="B33" s="54"/>
      <c r="C33" s="2"/>
      <c r="D33" s="2"/>
      <c r="E33" s="13"/>
      <c r="F33" s="7"/>
      <c r="G33" s="2"/>
      <c r="H33" s="2"/>
      <c r="I33" s="25"/>
      <c r="J33" s="46"/>
    </row>
    <row r="34" spans="1:10" ht="12.75" hidden="1">
      <c r="A34" s="61"/>
      <c r="B34" s="54"/>
      <c r="C34" s="2"/>
      <c r="D34" s="2"/>
      <c r="E34" s="13"/>
      <c r="F34" s="7"/>
      <c r="G34" s="2"/>
      <c r="H34" s="2"/>
      <c r="I34" s="25"/>
      <c r="J34" s="46"/>
    </row>
    <row r="35" spans="1:10" ht="12.75">
      <c r="A35" s="61"/>
      <c r="B35" s="56"/>
      <c r="C35" s="2"/>
      <c r="D35" s="2"/>
      <c r="E35" s="13"/>
      <c r="F35" s="7"/>
      <c r="G35" s="13"/>
      <c r="H35" s="2"/>
      <c r="I35" s="25"/>
      <c r="J35" s="46"/>
    </row>
    <row r="36" spans="1:10" ht="13.5" thickBot="1">
      <c r="A36" s="61"/>
      <c r="B36" s="54" t="s">
        <v>51</v>
      </c>
      <c r="C36" s="7"/>
      <c r="D36" s="2"/>
      <c r="E36" s="13"/>
      <c r="F36" s="7"/>
      <c r="G36" s="13">
        <v>2007.36</v>
      </c>
      <c r="H36" s="2"/>
      <c r="I36" s="25"/>
      <c r="J36" s="46"/>
    </row>
    <row r="37" spans="1:10" ht="25.5">
      <c r="A37" s="61">
        <v>4</v>
      </c>
      <c r="B37" s="67" t="s">
        <v>59</v>
      </c>
      <c r="C37" s="21" t="s">
        <v>19</v>
      </c>
      <c r="D37" s="21">
        <v>1.5</v>
      </c>
      <c r="E37" s="68"/>
      <c r="F37" s="52">
        <v>22778.39</v>
      </c>
      <c r="G37" s="71">
        <v>0</v>
      </c>
      <c r="H37" s="52">
        <f>F37-G37</f>
        <v>22778.39</v>
      </c>
      <c r="I37" s="72"/>
      <c r="J37" s="46"/>
    </row>
    <row r="38" spans="1:10" ht="12.75">
      <c r="A38" s="61"/>
      <c r="B38" s="73" t="s">
        <v>60</v>
      </c>
      <c r="C38" s="2"/>
      <c r="D38" s="2"/>
      <c r="E38" s="30"/>
      <c r="F38" s="10">
        <v>151.02</v>
      </c>
      <c r="G38" s="4"/>
      <c r="H38" s="10"/>
      <c r="I38" s="74"/>
      <c r="J38" s="46"/>
    </row>
    <row r="39" spans="1:10" ht="12.75">
      <c r="A39" s="61"/>
      <c r="B39" s="73" t="s">
        <v>61</v>
      </c>
      <c r="C39" s="2"/>
      <c r="D39" s="2"/>
      <c r="E39" s="30"/>
      <c r="F39" s="10">
        <v>22627.37</v>
      </c>
      <c r="G39" s="4"/>
      <c r="H39" s="10"/>
      <c r="I39" s="74"/>
      <c r="J39" s="46"/>
    </row>
    <row r="40" spans="1:10" ht="12.75">
      <c r="A40" s="61"/>
      <c r="B40" s="77" t="s">
        <v>62</v>
      </c>
      <c r="C40" s="2"/>
      <c r="D40" s="2"/>
      <c r="E40" s="30"/>
      <c r="F40" s="10"/>
      <c r="G40" s="10">
        <v>0</v>
      </c>
      <c r="H40" s="4"/>
      <c r="I40" s="74"/>
      <c r="J40" s="46"/>
    </row>
    <row r="41" spans="1:10" ht="13.5" thickBot="1">
      <c r="A41" s="61"/>
      <c r="B41" s="75"/>
      <c r="C41" s="59"/>
      <c r="D41" s="5"/>
      <c r="E41" s="27"/>
      <c r="F41" s="59"/>
      <c r="G41" s="5"/>
      <c r="H41" s="5"/>
      <c r="I41" s="28"/>
      <c r="J41" s="47"/>
    </row>
    <row r="42" spans="1:10" ht="12.75">
      <c r="A42" s="37">
        <v>5</v>
      </c>
      <c r="B42" s="66" t="s">
        <v>36</v>
      </c>
      <c r="C42" s="48"/>
      <c r="D42" s="48"/>
      <c r="E42" s="49">
        <f>E43+E44+E45+E46</f>
        <v>53360</v>
      </c>
      <c r="F42" s="49">
        <f>F43+F44+F45+F46</f>
        <v>46090</v>
      </c>
      <c r="G42" s="49">
        <f>G43+G44+G45+G46</f>
        <v>46090</v>
      </c>
      <c r="H42" s="49">
        <f>H43+H44+H45+H46</f>
        <v>-7270</v>
      </c>
      <c r="I42" s="49">
        <f>I43+I44+I45+I46</f>
        <v>-7270</v>
      </c>
      <c r="J42" s="25"/>
    </row>
    <row r="43" spans="1:10" ht="12.75">
      <c r="A43" s="37"/>
      <c r="B43" s="2" t="s">
        <v>52</v>
      </c>
      <c r="C43" s="7" t="s">
        <v>19</v>
      </c>
      <c r="D43" s="13"/>
      <c r="E43" s="13">
        <v>32860</v>
      </c>
      <c r="F43" s="13">
        <v>28570</v>
      </c>
      <c r="G43" s="13">
        <f>F43</f>
        <v>28570</v>
      </c>
      <c r="H43" s="13">
        <f>F43-E43</f>
        <v>-4290</v>
      </c>
      <c r="I43" s="13">
        <f>F43-E43</f>
        <v>-4290</v>
      </c>
      <c r="J43" s="25"/>
    </row>
    <row r="44" spans="1:10" ht="12.75">
      <c r="A44" s="36"/>
      <c r="B44" s="29" t="s">
        <v>63</v>
      </c>
      <c r="C44" s="2" t="s">
        <v>19</v>
      </c>
      <c r="D44" s="2"/>
      <c r="E44" s="13">
        <v>1260</v>
      </c>
      <c r="F44" s="13">
        <v>930</v>
      </c>
      <c r="G44" s="13">
        <f>F44</f>
        <v>930</v>
      </c>
      <c r="H44" s="13">
        <f>F44-E44</f>
        <v>-330</v>
      </c>
      <c r="I44" s="13">
        <f>F44-E44</f>
        <v>-330</v>
      </c>
      <c r="J44" s="25"/>
    </row>
    <row r="45" spans="1:10" ht="12.75">
      <c r="A45" s="37"/>
      <c r="B45" s="29" t="s">
        <v>53</v>
      </c>
      <c r="C45" s="2" t="s">
        <v>19</v>
      </c>
      <c r="D45" s="2"/>
      <c r="E45" s="13">
        <v>11820</v>
      </c>
      <c r="F45" s="13">
        <v>10160</v>
      </c>
      <c r="G45" s="13">
        <f>F45</f>
        <v>10160</v>
      </c>
      <c r="H45" s="13">
        <f>F45-E45</f>
        <v>-1660</v>
      </c>
      <c r="I45" s="13">
        <f>F45-E45</f>
        <v>-1660</v>
      </c>
      <c r="J45" s="25"/>
    </row>
    <row r="46" spans="1:10" ht="13.5" thickBot="1">
      <c r="A46" s="38"/>
      <c r="B46" s="39" t="s">
        <v>54</v>
      </c>
      <c r="C46" s="40" t="s">
        <v>19</v>
      </c>
      <c r="D46" s="40"/>
      <c r="E46" s="27">
        <v>7420</v>
      </c>
      <c r="F46" s="27">
        <v>6430</v>
      </c>
      <c r="G46" s="27">
        <f>F46</f>
        <v>6430</v>
      </c>
      <c r="H46" s="27">
        <f>F46-E46</f>
        <v>-990</v>
      </c>
      <c r="I46" s="27">
        <f>F46-E46</f>
        <v>-990</v>
      </c>
      <c r="J46" s="28"/>
    </row>
    <row r="47" spans="1:4" s="3" customFormat="1" ht="12.75">
      <c r="A47" s="16"/>
      <c r="B47" s="33"/>
      <c r="C47" s="16"/>
      <c r="D47" s="16"/>
    </row>
    <row r="48" spans="1:7" ht="12.75">
      <c r="A48" s="16"/>
      <c r="B48" s="32"/>
      <c r="C48" s="31"/>
      <c r="D48" s="31"/>
      <c r="E48" s="32" t="s">
        <v>49</v>
      </c>
      <c r="F48" s="3"/>
      <c r="G48" s="3"/>
    </row>
    <row r="49" spans="1:7" ht="12.75">
      <c r="A49" s="15"/>
      <c r="B49" s="14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8" ht="12.75">
      <c r="A51" s="16"/>
      <c r="B51" s="14"/>
      <c r="C51" s="12"/>
      <c r="D51" s="3"/>
      <c r="E51" s="3"/>
      <c r="F51" s="14" t="s">
        <v>45</v>
      </c>
      <c r="G51" s="12"/>
      <c r="H51" s="3"/>
    </row>
    <row r="52" spans="1:7" ht="12.75">
      <c r="A52" s="16"/>
      <c r="B52" s="3"/>
      <c r="C52" s="12"/>
      <c r="D52" s="3"/>
      <c r="E52" s="3"/>
      <c r="F52" s="3"/>
      <c r="G52" s="3"/>
    </row>
    <row r="53" spans="1:7" ht="12.75">
      <c r="A53" s="18"/>
      <c r="B53" s="3"/>
      <c r="C53" s="12"/>
      <c r="D53" s="3"/>
      <c r="E53" s="3"/>
      <c r="F53" s="3"/>
      <c r="G53" s="3"/>
    </row>
    <row r="54" spans="1:7" ht="12.75">
      <c r="A54" s="19"/>
      <c r="B54" s="3"/>
      <c r="C54" s="3"/>
      <c r="D54" s="3"/>
      <c r="E54" s="3"/>
      <c r="F54" s="3"/>
      <c r="G54" s="3"/>
    </row>
    <row r="55" spans="1:7" ht="12.75">
      <c r="A55" s="19"/>
      <c r="B55" s="11"/>
      <c r="C55" s="3"/>
      <c r="D55" s="3"/>
      <c r="E55" s="3"/>
      <c r="F55" s="3"/>
      <c r="G55" s="17"/>
    </row>
    <row r="56" spans="1:7" ht="18" customHeight="1">
      <c r="A56" s="3"/>
      <c r="B56" s="15" t="s">
        <v>46</v>
      </c>
      <c r="C56" s="3"/>
      <c r="D56" s="3"/>
      <c r="E56" s="3"/>
      <c r="F56" s="3"/>
      <c r="G56" s="3"/>
    </row>
    <row r="57" ht="12.75">
      <c r="B57" s="76" t="s">
        <v>47</v>
      </c>
    </row>
    <row r="58" ht="12.75">
      <c r="B58" s="76" t="s">
        <v>48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2012-03-15T09:53:16Z</cp:lastPrinted>
  <dcterms:created xsi:type="dcterms:W3CDTF">2010-07-05T09:11:27Z</dcterms:created>
  <dcterms:modified xsi:type="dcterms:W3CDTF">2012-06-18T07:42:19Z</dcterms:modified>
  <cp:category/>
  <cp:version/>
  <cp:contentType/>
  <cp:contentStatus/>
</cp:coreProperties>
</file>