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<sst xmlns="http://schemas.openxmlformats.org/spreadsheetml/2006/main" count="110" uniqueCount="83">
  <si>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</si>
  <si>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</si>
  <si>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</si>
  <si>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</si>
  <si>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</si>
  <si>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</si>
  <si>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</si>
  <si>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</si>
  <si>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</si>
  <si>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</si>
  <si>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</si>
  <si>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</si>
  <si>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</si>
  <si>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</si>
  <si>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</si>
  <si>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</si>
  <si>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</si>
  <si>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</si>
  <si>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</si>
  <si>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</si>
  <si>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</si>
  <si>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</si>
  <si>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</si>
  <si>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</si>
  <si>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</si>
  <si>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</si>
  <si>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</si>
  <si>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</si>
  <si>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</si>
  <si>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</si>
  <si>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</si>
  <si>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</si>
  <si>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</si>
  <si>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</si>
  <si>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</si>
  <si>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</si>
  <si>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</si>
  <si>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>Капитальный ремонт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</si>
  <si>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</si>
  <si>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</si>
  <si>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</si>
  <si>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</si>
  <si>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</si>
  <si>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</si>
  <si>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</si>
  <si>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</si>
  <si>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</si>
  <si>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</si>
  <si>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</si>
  <si>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</si>
  <si>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</si>
  <si>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</si>
  <si>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</si>
  <si>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</si>
  <si>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</si>
  <si>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</si>
  <si>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</si>
  <si>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</si>
  <si>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</si>
  <si>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</si>
  <si>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</si>
  <si>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</si>
  <si>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</si>
  <si>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</si>
  <si>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</si>
  <si>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</si>
  <si>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Офис (Кашкина)</t>
  </si>
  <si>
    <t>Офис (Жилстройинвест)</t>
  </si>
  <si>
    <r>
      <t>27 по улице Труда</t>
    </r>
    <r>
      <rPr>
        <b/>
        <sz val="10"/>
        <rFont val="Arial Cyr"/>
        <family val="0"/>
      </rPr>
      <t xml:space="preserve">            за период с 01. 01.2011 по 31.12.2011г.</t>
    </r>
  </si>
  <si>
    <t>услуги ЕРКЦ  .</t>
  </si>
  <si>
    <t>Накоплено денежных средств по нежилым помещениям за период за 2011гг.</t>
  </si>
  <si>
    <t>электроэнергия</t>
  </si>
  <si>
    <t>остаток средств на 01.01.2011</t>
  </si>
  <si>
    <t>ремонт кровли кв.32,63,127</t>
  </si>
  <si>
    <t>15/тр-11 от 06.12.10</t>
  </si>
  <si>
    <t>выполненные работы в 2011 всего</t>
  </si>
  <si>
    <t>изготов.и монтаж 4-х решетчатых дверей</t>
  </si>
  <si>
    <t>77/тр-11 от 10.11.11</t>
  </si>
  <si>
    <t>2011г</t>
  </si>
  <si>
    <t>остаток среств на 01.01.2011г.</t>
  </si>
  <si>
    <t>выполненыые работы в 2011г.</t>
  </si>
  <si>
    <t>договор с ООО"ЖЭУ-15"</t>
  </si>
  <si>
    <t>оплата за телекоммуникации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</si>
</sst>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wrapText="1"/>
    </xf>
    <xf numFmtId="0" fontId="0" fillId="0" borderId="34" xfId="0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17" t="s">
        <v>68</v>
      </c>
      <c r="B2" s="116"/>
      <c r="C2" s="116"/>
      <c r="D2" s="116"/>
      <c r="E2" s="116"/>
      <c r="F2" s="116"/>
      <c r="G2" s="9"/>
    </row>
    <row r="3" spans="1:7" ht="12.75">
      <c r="A3" s="116" t="s">
        <v>4</v>
      </c>
      <c r="B3" s="116"/>
      <c r="C3" s="116"/>
      <c r="D3" s="116"/>
      <c r="E3" s="116"/>
      <c r="F3" s="116"/>
      <c r="G3" s="9"/>
    </row>
    <row r="4" spans="1:7" ht="13.5" thickBot="1">
      <c r="A4" s="6"/>
      <c r="F4" s="6"/>
      <c r="G4" s="6"/>
    </row>
    <row r="5" spans="1:10" ht="12.75">
      <c r="A5" s="108" t="s">
        <v>0</v>
      </c>
      <c r="B5" s="110" t="s">
        <v>5</v>
      </c>
      <c r="C5" s="110" t="s">
        <v>6</v>
      </c>
      <c r="D5" s="118" t="s">
        <v>7</v>
      </c>
      <c r="E5" s="110" t="s">
        <v>8</v>
      </c>
      <c r="F5" s="110" t="s">
        <v>59</v>
      </c>
      <c r="G5" s="110" t="s">
        <v>9</v>
      </c>
      <c r="H5" s="112" t="s">
        <v>10</v>
      </c>
      <c r="I5" s="112" t="s">
        <v>11</v>
      </c>
      <c r="J5" s="114" t="s">
        <v>12</v>
      </c>
    </row>
    <row r="6" spans="1:10" ht="13.5" thickBot="1">
      <c r="A6" s="109"/>
      <c r="B6" s="111"/>
      <c r="C6" s="111"/>
      <c r="D6" s="119"/>
      <c r="E6" s="111"/>
      <c r="F6" s="111"/>
      <c r="G6" s="111"/>
      <c r="H6" s="113"/>
      <c r="I6" s="113"/>
      <c r="J6" s="115"/>
    </row>
    <row r="7" spans="1:10" ht="15" customHeight="1">
      <c r="A7" s="21"/>
      <c r="B7" s="22" t="s">
        <v>13</v>
      </c>
      <c r="C7" s="22" t="s">
        <v>15</v>
      </c>
      <c r="D7" s="23">
        <v>8262.8</v>
      </c>
      <c r="E7" s="22"/>
      <c r="F7" s="22"/>
      <c r="G7" s="22"/>
      <c r="H7" s="22"/>
      <c r="I7" s="22"/>
      <c r="J7" s="24"/>
    </row>
    <row r="8" spans="1:10" ht="12.75">
      <c r="A8" s="25"/>
      <c r="B8" s="2"/>
      <c r="C8" s="2"/>
      <c r="D8" s="13">
        <v>7456.2</v>
      </c>
      <c r="E8" s="2"/>
      <c r="F8" s="2"/>
      <c r="G8" s="2"/>
      <c r="H8" s="2"/>
      <c r="I8" s="2"/>
      <c r="J8" s="26"/>
    </row>
    <row r="9" spans="1:10" s="123" customFormat="1" ht="13.5" thickBot="1">
      <c r="A9" s="120"/>
      <c r="B9" s="46" t="s">
        <v>14</v>
      </c>
      <c r="C9" s="46"/>
      <c r="D9" s="121">
        <v>806.6</v>
      </c>
      <c r="E9" s="46"/>
      <c r="F9" s="46"/>
      <c r="G9" s="46"/>
      <c r="H9" s="46"/>
      <c r="I9" s="46"/>
      <c r="J9" s="122"/>
    </row>
    <row r="10" spans="1:10" ht="25.5">
      <c r="A10" s="47">
        <v>1</v>
      </c>
      <c r="B10" s="56" t="s">
        <v>16</v>
      </c>
      <c r="C10" s="57"/>
      <c r="D10" s="57">
        <f>D12+D13+D15+D16+D17+D19+D20+D21+D22+D23+D14+D18</f>
        <v>4.77</v>
      </c>
      <c r="E10" s="57">
        <f>E12+E13+E14+E15+E16+E17+E18+E19+E20+E21+E22+E23</f>
        <v>426792.876</v>
      </c>
      <c r="F10" s="57">
        <f>F12+F13+F14+F15+F17+F18+F20+F22+F23+F16+F21+F19</f>
        <v>388808.31003599986</v>
      </c>
      <c r="G10" s="57">
        <f>G12+G13+G14+G15+G16+G17+G18+G19+G20+G21+G22+G23</f>
        <v>426792.876</v>
      </c>
      <c r="H10" s="57">
        <f>H12+H13+H14+H15+H17+H18+H20+H22+H23+H16+H21</f>
        <v>-37984.56596400003</v>
      </c>
      <c r="I10" s="58">
        <f>E10-F10</f>
        <v>37984.565964000125</v>
      </c>
      <c r="J10" s="52" t="s">
        <v>81</v>
      </c>
    </row>
    <row r="11" spans="1:10" ht="12.75">
      <c r="A11" s="48"/>
      <c r="B11" s="59" t="s">
        <v>17</v>
      </c>
      <c r="C11" s="2"/>
      <c r="D11" s="2"/>
      <c r="E11" s="2"/>
      <c r="F11" s="2"/>
      <c r="G11" s="2"/>
      <c r="H11" s="2"/>
      <c r="I11" s="26"/>
      <c r="J11" s="53"/>
    </row>
    <row r="12" spans="1:10" ht="12.75">
      <c r="A12" s="48" t="s">
        <v>18</v>
      </c>
      <c r="B12" s="59" t="s">
        <v>19</v>
      </c>
      <c r="C12" s="2" t="s">
        <v>20</v>
      </c>
      <c r="D12" s="2">
        <v>0.7</v>
      </c>
      <c r="E12" s="13">
        <f>D12*D8*12</f>
        <v>62632.07999999999</v>
      </c>
      <c r="F12" s="7">
        <f>E12*91.1/100</f>
        <v>57057.82487999998</v>
      </c>
      <c r="G12" s="13">
        <f>E12</f>
        <v>62632.07999999999</v>
      </c>
      <c r="H12" s="7">
        <f>F12-G12</f>
        <v>-5574.255120000009</v>
      </c>
      <c r="I12" s="60">
        <f>E12-F12</f>
        <v>5574.255120000009</v>
      </c>
      <c r="J12" s="53" t="s">
        <v>41</v>
      </c>
    </row>
    <row r="13" spans="1:10" ht="12.75">
      <c r="A13" s="48" t="s">
        <v>21</v>
      </c>
      <c r="B13" s="59" t="s">
        <v>22</v>
      </c>
      <c r="C13" s="2" t="s">
        <v>20</v>
      </c>
      <c r="D13" s="2">
        <v>0.44</v>
      </c>
      <c r="E13" s="13">
        <f>D13*D8*12</f>
        <v>39368.736000000004</v>
      </c>
      <c r="F13" s="7">
        <f aca="true" t="shared" si="0" ref="F13:F23">E13*91.1/100</f>
        <v>35864.918496000006</v>
      </c>
      <c r="G13" s="13">
        <f>E13</f>
        <v>39368.736000000004</v>
      </c>
      <c r="H13" s="7">
        <f>F13-G13</f>
        <v>-3503.8175039999987</v>
      </c>
      <c r="I13" s="60">
        <f aca="true" t="shared" si="1" ref="I13:I22">E13-F13</f>
        <v>3503.8175039999987</v>
      </c>
      <c r="J13" s="53" t="s">
        <v>41</v>
      </c>
    </row>
    <row r="14" spans="1:10" ht="25.5">
      <c r="A14" s="48"/>
      <c r="B14" s="61" t="s">
        <v>23</v>
      </c>
      <c r="C14" s="7" t="s">
        <v>20</v>
      </c>
      <c r="D14" s="2">
        <v>0.13</v>
      </c>
      <c r="E14" s="13">
        <f>D14*D8*12</f>
        <v>11631.672</v>
      </c>
      <c r="F14" s="7">
        <f t="shared" si="0"/>
        <v>10596.453192</v>
      </c>
      <c r="G14" s="13">
        <f>E14</f>
        <v>11631.672</v>
      </c>
      <c r="H14" s="7">
        <f>F14-G14</f>
        <v>-1035.2188079999996</v>
      </c>
      <c r="I14" s="60">
        <f t="shared" si="1"/>
        <v>1035.2188079999996</v>
      </c>
      <c r="J14" s="53" t="s">
        <v>41</v>
      </c>
    </row>
    <row r="15" spans="1:10" ht="12.75">
      <c r="A15" s="49" t="s">
        <v>24</v>
      </c>
      <c r="B15" s="59" t="s">
        <v>2</v>
      </c>
      <c r="C15" s="2" t="s">
        <v>20</v>
      </c>
      <c r="D15" s="2">
        <v>1.17</v>
      </c>
      <c r="E15" s="13">
        <f>D15*D8*12</f>
        <v>104685.04799999998</v>
      </c>
      <c r="F15" s="7">
        <f t="shared" si="0"/>
        <v>95368.07872799998</v>
      </c>
      <c r="G15" s="13">
        <f>E15</f>
        <v>104685.04799999998</v>
      </c>
      <c r="H15" s="7">
        <f>F15-G15</f>
        <v>-9316.969272000002</v>
      </c>
      <c r="I15" s="60">
        <f t="shared" si="1"/>
        <v>9316.969272000002</v>
      </c>
      <c r="J15" s="53" t="s">
        <v>41</v>
      </c>
    </row>
    <row r="16" spans="1:10" ht="12.75">
      <c r="A16" s="50" t="s">
        <v>25</v>
      </c>
      <c r="B16" s="59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60">
        <f t="shared" si="1"/>
        <v>0</v>
      </c>
      <c r="J16" s="54">
        <v>0</v>
      </c>
    </row>
    <row r="17" spans="1:10" ht="25.5">
      <c r="A17" s="50" t="s">
        <v>27</v>
      </c>
      <c r="B17" s="61" t="s">
        <v>28</v>
      </c>
      <c r="C17" s="2" t="s">
        <v>20</v>
      </c>
      <c r="D17" s="2">
        <v>0.91</v>
      </c>
      <c r="E17" s="13">
        <f>D17*D8*12</f>
        <v>81421.704</v>
      </c>
      <c r="F17" s="7">
        <f t="shared" si="0"/>
        <v>74175.17234399999</v>
      </c>
      <c r="G17" s="13">
        <f aca="true" t="shared" si="2" ref="G17:G23">E17</f>
        <v>81421.704</v>
      </c>
      <c r="H17" s="7">
        <f aca="true" t="shared" si="3" ref="H17:H23">F17-G17</f>
        <v>-7246.5316560000065</v>
      </c>
      <c r="I17" s="60">
        <f t="shared" si="1"/>
        <v>7246.5316560000065</v>
      </c>
      <c r="J17" s="53"/>
    </row>
    <row r="18" spans="1:10" ht="25.5">
      <c r="A18" s="50" t="s">
        <v>29</v>
      </c>
      <c r="B18" s="59" t="s">
        <v>69</v>
      </c>
      <c r="C18" s="2" t="s">
        <v>20</v>
      </c>
      <c r="D18" s="1">
        <v>0.98</v>
      </c>
      <c r="E18" s="13">
        <v>87684.9</v>
      </c>
      <c r="F18" s="7">
        <f t="shared" si="0"/>
        <v>79880.94389999998</v>
      </c>
      <c r="G18" s="13">
        <f t="shared" si="2"/>
        <v>87684.9</v>
      </c>
      <c r="H18" s="7">
        <f t="shared" si="3"/>
        <v>-7803.95610000001</v>
      </c>
      <c r="I18" s="60">
        <f t="shared" si="1"/>
        <v>7803.95610000001</v>
      </c>
      <c r="J18" s="54" t="s">
        <v>42</v>
      </c>
    </row>
    <row r="19" spans="1:10" ht="12.75">
      <c r="A19" s="50"/>
      <c r="B19" s="59"/>
      <c r="C19" s="2"/>
      <c r="D19" s="1"/>
      <c r="E19" s="13"/>
      <c r="F19" s="7">
        <f t="shared" si="0"/>
        <v>0</v>
      </c>
      <c r="G19" s="13"/>
      <c r="H19" s="7"/>
      <c r="I19" s="60"/>
      <c r="J19" s="54"/>
    </row>
    <row r="20" spans="1:10" ht="25.5">
      <c r="A20" s="50" t="s">
        <v>30</v>
      </c>
      <c r="B20" s="62" t="s">
        <v>31</v>
      </c>
      <c r="C20" s="2" t="s">
        <v>20</v>
      </c>
      <c r="D20" s="2">
        <v>0.26</v>
      </c>
      <c r="E20" s="13">
        <f>D20*D8*12</f>
        <v>23263.344</v>
      </c>
      <c r="F20" s="7">
        <f t="shared" si="0"/>
        <v>21192.906384</v>
      </c>
      <c r="G20" s="13">
        <f t="shared" si="2"/>
        <v>23263.344</v>
      </c>
      <c r="H20" s="7">
        <f t="shared" si="3"/>
        <v>-2070.4376159999993</v>
      </c>
      <c r="I20" s="60">
        <f t="shared" si="1"/>
        <v>2070.4376159999993</v>
      </c>
      <c r="J20" s="54" t="s">
        <v>43</v>
      </c>
    </row>
    <row r="21" spans="1:10" ht="25.5">
      <c r="A21" s="50" t="s">
        <v>32</v>
      </c>
      <c r="B21" s="61" t="s">
        <v>33</v>
      </c>
      <c r="C21" s="2" t="s">
        <v>20</v>
      </c>
      <c r="D21" s="2">
        <v>0.07</v>
      </c>
      <c r="E21" s="13">
        <f>D21*D8*12</f>
        <v>6263.2080000000005</v>
      </c>
      <c r="F21" s="7">
        <f t="shared" si="0"/>
        <v>5705.782488000001</v>
      </c>
      <c r="G21" s="13">
        <f t="shared" si="2"/>
        <v>6263.2080000000005</v>
      </c>
      <c r="H21" s="7">
        <f t="shared" si="3"/>
        <v>-557.4255119999998</v>
      </c>
      <c r="I21" s="60">
        <f t="shared" si="1"/>
        <v>557.4255119999998</v>
      </c>
      <c r="J21" s="54" t="s">
        <v>44</v>
      </c>
    </row>
    <row r="22" spans="1:10" ht="25.5">
      <c r="A22" s="51" t="s">
        <v>34</v>
      </c>
      <c r="B22" s="59" t="s">
        <v>35</v>
      </c>
      <c r="C22" s="2" t="s">
        <v>20</v>
      </c>
      <c r="D22" s="2">
        <v>0.08</v>
      </c>
      <c r="E22" s="13">
        <f>D22*D8*12</f>
        <v>7157.951999999999</v>
      </c>
      <c r="F22" s="7">
        <f t="shared" si="0"/>
        <v>6520.894272</v>
      </c>
      <c r="G22" s="13">
        <f t="shared" si="2"/>
        <v>7157.951999999999</v>
      </c>
      <c r="H22" s="7">
        <f t="shared" si="3"/>
        <v>-637.0577279999998</v>
      </c>
      <c r="I22" s="60">
        <f t="shared" si="1"/>
        <v>637.0577279999998</v>
      </c>
      <c r="J22" s="54" t="s">
        <v>45</v>
      </c>
    </row>
    <row r="23" spans="1:10" ht="13.5" thickBot="1">
      <c r="A23" s="51" t="s">
        <v>48</v>
      </c>
      <c r="B23" s="63" t="s">
        <v>36</v>
      </c>
      <c r="C23" s="5" t="s">
        <v>20</v>
      </c>
      <c r="D23" s="5">
        <v>0.03</v>
      </c>
      <c r="E23" s="27">
        <f>D23*D8*12</f>
        <v>2684.232</v>
      </c>
      <c r="F23" s="7">
        <f t="shared" si="0"/>
        <v>2445.335352</v>
      </c>
      <c r="G23" s="27">
        <f t="shared" si="2"/>
        <v>2684.232</v>
      </c>
      <c r="H23" s="64">
        <f t="shared" si="3"/>
        <v>-238.8966479999999</v>
      </c>
      <c r="I23" s="65">
        <f>E23-F23</f>
        <v>238.8966479999999</v>
      </c>
      <c r="J23" s="53" t="s">
        <v>46</v>
      </c>
    </row>
    <row r="24" spans="1:10" ht="26.25" thickBot="1">
      <c r="A24" s="50">
        <v>2</v>
      </c>
      <c r="B24" s="68" t="s">
        <v>38</v>
      </c>
      <c r="C24" s="69" t="s">
        <v>20</v>
      </c>
      <c r="D24" s="69">
        <v>1.65</v>
      </c>
      <c r="E24" s="70">
        <f>D24*D8*12</f>
        <v>147632.76</v>
      </c>
      <c r="F24" s="71">
        <v>132930</v>
      </c>
      <c r="G24" s="70">
        <f>E24</f>
        <v>147632.76</v>
      </c>
      <c r="H24" s="71">
        <f>F24-G24</f>
        <v>-14702.76000000001</v>
      </c>
      <c r="I24" s="72">
        <f>E24-F24</f>
        <v>14702.76000000001</v>
      </c>
      <c r="J24" s="54" t="s">
        <v>47</v>
      </c>
    </row>
    <row r="25" spans="1:10" ht="13.5" thickBot="1">
      <c r="A25" s="43"/>
      <c r="B25" s="75"/>
      <c r="C25" s="76"/>
      <c r="D25" s="76"/>
      <c r="E25" s="77"/>
      <c r="F25" s="78"/>
      <c r="G25" s="77"/>
      <c r="H25" s="78"/>
      <c r="I25" s="78"/>
      <c r="J25" s="26"/>
    </row>
    <row r="26" spans="1:10" ht="12.75">
      <c r="A26" s="50">
        <v>3</v>
      </c>
      <c r="B26" s="79" t="s">
        <v>40</v>
      </c>
      <c r="C26" s="22" t="s">
        <v>20</v>
      </c>
      <c r="D26" s="22"/>
      <c r="E26" s="80"/>
      <c r="F26" s="80">
        <v>442149.5</v>
      </c>
      <c r="G26" s="80">
        <v>127502</v>
      </c>
      <c r="H26" s="80">
        <v>314647.5</v>
      </c>
      <c r="I26" s="81"/>
      <c r="J26" s="53"/>
    </row>
    <row r="27" spans="1:10" ht="12.75">
      <c r="A27" s="50"/>
      <c r="B27" s="101">
        <v>2011</v>
      </c>
      <c r="C27" s="2" t="s">
        <v>20</v>
      </c>
      <c r="D27" s="2">
        <v>2.23</v>
      </c>
      <c r="E27" s="13">
        <v>199527</v>
      </c>
      <c r="F27" s="7">
        <v>179730</v>
      </c>
      <c r="G27" s="2"/>
      <c r="H27" s="2"/>
      <c r="I27" s="26">
        <v>-19797</v>
      </c>
      <c r="J27" s="53"/>
    </row>
    <row r="28" spans="1:10" ht="12.75">
      <c r="A28" s="50"/>
      <c r="B28" s="59"/>
      <c r="C28" s="2"/>
      <c r="D28" s="2"/>
      <c r="E28" s="13"/>
      <c r="F28" s="7"/>
      <c r="G28" s="2"/>
      <c r="H28" s="2"/>
      <c r="I28" s="26"/>
      <c r="J28" s="53"/>
    </row>
    <row r="29" spans="1:10" ht="12.75">
      <c r="A29" s="50"/>
      <c r="B29" s="61" t="s">
        <v>72</v>
      </c>
      <c r="C29" s="2" t="s">
        <v>20</v>
      </c>
      <c r="D29" s="2"/>
      <c r="E29" s="13"/>
      <c r="F29" s="7">
        <v>262419.5</v>
      </c>
      <c r="G29" s="2"/>
      <c r="H29" s="2"/>
      <c r="I29" s="26"/>
      <c r="J29" s="53"/>
    </row>
    <row r="30" spans="1:10" ht="12.75">
      <c r="A30" s="73"/>
      <c r="B30" s="59" t="s">
        <v>75</v>
      </c>
      <c r="C30" s="2"/>
      <c r="D30" s="2"/>
      <c r="E30" s="13"/>
      <c r="F30" s="7"/>
      <c r="G30" s="13">
        <f>G38+G39</f>
        <v>51595</v>
      </c>
      <c r="H30" s="2"/>
      <c r="I30" s="26"/>
      <c r="J30" s="53"/>
    </row>
    <row r="31" spans="1:10" ht="12.75">
      <c r="A31" s="74"/>
      <c r="B31" s="59" t="s">
        <v>17</v>
      </c>
      <c r="C31" s="2"/>
      <c r="D31" s="2"/>
      <c r="E31" s="13"/>
      <c r="F31" s="7"/>
      <c r="G31" s="2"/>
      <c r="H31" s="2"/>
      <c r="I31" s="26"/>
      <c r="J31" s="53"/>
    </row>
    <row r="32" spans="1:10" ht="12.75" hidden="1">
      <c r="A32" s="74"/>
      <c r="B32" s="59"/>
      <c r="C32" s="2"/>
      <c r="D32" s="2"/>
      <c r="E32" s="13"/>
      <c r="F32" s="7"/>
      <c r="G32" s="2"/>
      <c r="H32" s="2"/>
      <c r="I32" s="26"/>
      <c r="J32" s="53"/>
    </row>
    <row r="33" spans="1:10" ht="12.75" hidden="1">
      <c r="A33" s="74"/>
      <c r="B33" s="59"/>
      <c r="C33" s="2"/>
      <c r="D33" s="2"/>
      <c r="E33" s="13"/>
      <c r="F33" s="7"/>
      <c r="G33" s="2"/>
      <c r="H33" s="2"/>
      <c r="I33" s="26"/>
      <c r="J33" s="53"/>
    </row>
    <row r="34" spans="1:10" ht="12.75" hidden="1">
      <c r="A34" s="74"/>
      <c r="B34" s="59"/>
      <c r="C34" s="2"/>
      <c r="D34" s="2"/>
      <c r="E34" s="13"/>
      <c r="F34" s="7"/>
      <c r="G34" s="2"/>
      <c r="H34" s="2"/>
      <c r="I34" s="26"/>
      <c r="J34" s="53"/>
    </row>
    <row r="35" spans="1:10" ht="12.75" hidden="1">
      <c r="A35" s="74"/>
      <c r="B35" s="59"/>
      <c r="C35" s="2"/>
      <c r="D35" s="2"/>
      <c r="E35" s="13"/>
      <c r="F35" s="7"/>
      <c r="G35" s="2"/>
      <c r="H35" s="2"/>
      <c r="I35" s="26"/>
      <c r="J35" s="53"/>
    </row>
    <row r="36" spans="1:10" ht="12.75" hidden="1">
      <c r="A36" s="74"/>
      <c r="B36" s="59"/>
      <c r="C36" s="2"/>
      <c r="D36" s="2"/>
      <c r="E36" s="13"/>
      <c r="F36" s="7"/>
      <c r="G36" s="2"/>
      <c r="H36" s="2"/>
      <c r="I36" s="26"/>
      <c r="J36" s="53"/>
    </row>
    <row r="37" spans="1:10" ht="12.75" hidden="1">
      <c r="A37" s="74"/>
      <c r="B37" s="59"/>
      <c r="C37" s="2"/>
      <c r="D37" s="2"/>
      <c r="E37" s="13"/>
      <c r="F37" s="7"/>
      <c r="G37" s="2"/>
      <c r="H37" s="2"/>
      <c r="I37" s="26"/>
      <c r="J37" s="53"/>
    </row>
    <row r="38" spans="1:10" ht="12.75">
      <c r="A38" s="74"/>
      <c r="B38" s="102" t="s">
        <v>73</v>
      </c>
      <c r="C38" s="96" t="s">
        <v>20</v>
      </c>
      <c r="D38" s="96"/>
      <c r="E38" s="97"/>
      <c r="F38" s="95"/>
      <c r="G38" s="96">
        <v>18752</v>
      </c>
      <c r="H38" s="96"/>
      <c r="I38" s="103"/>
      <c r="J38" s="53" t="s">
        <v>74</v>
      </c>
    </row>
    <row r="39" spans="1:10" ht="25.5">
      <c r="A39" s="74"/>
      <c r="B39" s="104" t="s">
        <v>76</v>
      </c>
      <c r="C39" s="96" t="s">
        <v>20</v>
      </c>
      <c r="D39" s="96"/>
      <c r="E39" s="97"/>
      <c r="F39" s="95"/>
      <c r="G39" s="96">
        <v>32843</v>
      </c>
      <c r="H39" s="96"/>
      <c r="I39" s="103"/>
      <c r="J39" s="53" t="s">
        <v>77</v>
      </c>
    </row>
    <row r="40" spans="1:10" ht="13.5" thickBot="1">
      <c r="A40" s="74"/>
      <c r="B40" s="63" t="s">
        <v>60</v>
      </c>
      <c r="C40" s="64"/>
      <c r="D40" s="5"/>
      <c r="E40" s="27"/>
      <c r="F40" s="64"/>
      <c r="G40" s="27">
        <v>75907.79</v>
      </c>
      <c r="H40" s="5"/>
      <c r="I40" s="28"/>
      <c r="J40" s="53"/>
    </row>
    <row r="41" spans="1:10" ht="13.5" thickBot="1">
      <c r="A41" s="45"/>
      <c r="B41" s="76"/>
      <c r="C41" s="82"/>
      <c r="D41" s="76"/>
      <c r="E41" s="83"/>
      <c r="F41" s="82"/>
      <c r="G41" s="83"/>
      <c r="H41" s="76"/>
      <c r="I41" s="76"/>
      <c r="J41" s="26"/>
    </row>
    <row r="42" spans="1:10" ht="12.75">
      <c r="A42" s="74">
        <v>4</v>
      </c>
      <c r="B42" s="79" t="s">
        <v>37</v>
      </c>
      <c r="C42" s="22" t="s">
        <v>20</v>
      </c>
      <c r="D42" s="22">
        <v>1.5</v>
      </c>
      <c r="E42" s="80"/>
      <c r="F42" s="57">
        <v>393677.31</v>
      </c>
      <c r="G42" s="84">
        <v>0</v>
      </c>
      <c r="H42" s="57">
        <v>393677.31</v>
      </c>
      <c r="I42" s="85">
        <v>-17099.91</v>
      </c>
      <c r="J42" s="53"/>
    </row>
    <row r="43" spans="1:10" ht="12.75">
      <c r="A43" s="74"/>
      <c r="B43" s="61" t="s">
        <v>78</v>
      </c>
      <c r="C43" s="2"/>
      <c r="D43" s="2"/>
      <c r="E43" s="31">
        <v>134211</v>
      </c>
      <c r="F43" s="31">
        <v>129250.38</v>
      </c>
      <c r="G43" s="4"/>
      <c r="H43" s="4"/>
      <c r="I43" s="86">
        <v>-4961.2</v>
      </c>
      <c r="J43" s="53"/>
    </row>
    <row r="44" spans="1:10" ht="13.5" thickBot="1">
      <c r="A44" s="74"/>
      <c r="B44" s="63" t="s">
        <v>79</v>
      </c>
      <c r="C44" s="5"/>
      <c r="D44" s="5"/>
      <c r="E44" s="87"/>
      <c r="F44" s="88">
        <v>264426.33</v>
      </c>
      <c r="G44" s="89"/>
      <c r="H44" s="90"/>
      <c r="I44" s="91"/>
      <c r="J44" s="53"/>
    </row>
    <row r="45" spans="1:10" ht="12.75">
      <c r="A45" s="74"/>
      <c r="B45" s="105" t="s">
        <v>80</v>
      </c>
      <c r="C45" s="76"/>
      <c r="D45" s="76"/>
      <c r="E45" s="77"/>
      <c r="F45" s="78"/>
      <c r="G45" s="106">
        <v>0</v>
      </c>
      <c r="H45" s="75"/>
      <c r="I45" s="107"/>
      <c r="J45" s="53"/>
    </row>
    <row r="46" spans="1:10" ht="13.5" thickBot="1">
      <c r="A46" s="45"/>
      <c r="B46" s="55"/>
      <c r="C46" s="55"/>
      <c r="D46" s="55"/>
      <c r="E46" s="67"/>
      <c r="F46" s="20"/>
      <c r="G46" s="66"/>
      <c r="H46" s="66"/>
      <c r="I46" s="66"/>
      <c r="J46" s="26"/>
    </row>
    <row r="47" spans="1:10" ht="12.75" hidden="1">
      <c r="A47" s="45"/>
      <c r="B47" s="2"/>
      <c r="C47" s="2"/>
      <c r="D47" s="2"/>
      <c r="E47" s="30"/>
      <c r="F47" s="11"/>
      <c r="G47" s="32"/>
      <c r="H47" s="4"/>
      <c r="I47" s="4"/>
      <c r="J47" s="44"/>
    </row>
    <row r="48" spans="1:10" ht="12.75" hidden="1">
      <c r="A48" s="45"/>
      <c r="B48" s="29"/>
      <c r="C48" s="7"/>
      <c r="D48" s="2"/>
      <c r="E48" s="13"/>
      <c r="F48" s="7"/>
      <c r="G48" s="2"/>
      <c r="H48" s="2"/>
      <c r="I48" s="2"/>
      <c r="J48" s="44"/>
    </row>
    <row r="49" spans="1:10" ht="12.75" hidden="1">
      <c r="A49" s="45"/>
      <c r="B49" s="29"/>
      <c r="C49" s="7"/>
      <c r="D49" s="2"/>
      <c r="E49" s="13"/>
      <c r="F49" s="7"/>
      <c r="G49" s="2"/>
      <c r="H49" s="2"/>
      <c r="I49" s="2"/>
      <c r="J49" s="44"/>
    </row>
    <row r="50" spans="1:10" ht="12.75" hidden="1">
      <c r="A50" s="45"/>
      <c r="B50" s="29"/>
      <c r="C50" s="7"/>
      <c r="D50" s="2"/>
      <c r="E50" s="13"/>
      <c r="F50" s="7"/>
      <c r="G50" s="2"/>
      <c r="H50" s="2"/>
      <c r="I50" s="2"/>
      <c r="J50" s="44"/>
    </row>
    <row r="51" spans="1:10" ht="12.75" hidden="1">
      <c r="A51" s="45"/>
      <c r="B51" s="94"/>
      <c r="C51" s="95"/>
      <c r="D51" s="96"/>
      <c r="E51" s="97"/>
      <c r="F51" s="95"/>
      <c r="G51" s="96"/>
      <c r="H51" s="96"/>
      <c r="I51" s="96"/>
      <c r="J51" s="44"/>
    </row>
    <row r="52" spans="1:10" ht="12.75">
      <c r="A52" s="74">
        <v>5</v>
      </c>
      <c r="B52" s="79" t="s">
        <v>39</v>
      </c>
      <c r="C52" s="22"/>
      <c r="D52" s="22"/>
      <c r="E52" s="23">
        <f>E53+E56+E57+E54</f>
        <v>1022130</v>
      </c>
      <c r="F52" s="23">
        <f>F53+F56+F57+F54</f>
        <v>968110</v>
      </c>
      <c r="G52" s="23">
        <f>G53+G56+G57+G54</f>
        <v>968110</v>
      </c>
      <c r="H52" s="23">
        <v>-54020</v>
      </c>
      <c r="I52" s="98">
        <v>-54020</v>
      </c>
      <c r="J52" s="53"/>
    </row>
    <row r="53" spans="1:10" ht="12.75">
      <c r="A53" s="74"/>
      <c r="B53" s="59" t="s">
        <v>61</v>
      </c>
      <c r="C53" s="7" t="s">
        <v>20</v>
      </c>
      <c r="D53" s="13"/>
      <c r="E53" s="13"/>
      <c r="F53" s="13"/>
      <c r="G53" s="13"/>
      <c r="H53" s="13"/>
      <c r="I53" s="99"/>
      <c r="J53" s="53"/>
    </row>
    <row r="54" spans="1:10" ht="12.75">
      <c r="A54" s="74"/>
      <c r="B54" s="59" t="s">
        <v>71</v>
      </c>
      <c r="C54" s="7" t="s">
        <v>20</v>
      </c>
      <c r="D54" s="13"/>
      <c r="E54" s="13">
        <v>737500</v>
      </c>
      <c r="F54" s="13">
        <v>714280</v>
      </c>
      <c r="G54" s="13">
        <v>714280</v>
      </c>
      <c r="H54" s="13">
        <v>-23220</v>
      </c>
      <c r="I54" s="99">
        <v>-23220</v>
      </c>
      <c r="J54" s="53"/>
    </row>
    <row r="55" spans="1:10" ht="12.75">
      <c r="A55" s="51"/>
      <c r="B55" s="61" t="s">
        <v>62</v>
      </c>
      <c r="C55" s="2" t="s">
        <v>20</v>
      </c>
      <c r="D55" s="2"/>
      <c r="E55" s="13"/>
      <c r="F55" s="13"/>
      <c r="G55" s="13"/>
      <c r="H55" s="13"/>
      <c r="I55" s="99"/>
      <c r="J55" s="53"/>
    </row>
    <row r="56" spans="1:10" ht="12.75">
      <c r="A56" s="74"/>
      <c r="B56" s="61" t="s">
        <v>63</v>
      </c>
      <c r="C56" s="2" t="s">
        <v>20</v>
      </c>
      <c r="D56" s="2"/>
      <c r="E56" s="13">
        <v>174690</v>
      </c>
      <c r="F56" s="13">
        <v>155360</v>
      </c>
      <c r="G56" s="13">
        <v>155360</v>
      </c>
      <c r="H56" s="13">
        <f>F56-E56</f>
        <v>-19330</v>
      </c>
      <c r="I56" s="99">
        <f>H56</f>
        <v>-19330</v>
      </c>
      <c r="J56" s="53"/>
    </row>
    <row r="57" spans="1:10" ht="13.5" thickBot="1">
      <c r="A57" s="92"/>
      <c r="B57" s="100" t="s">
        <v>64</v>
      </c>
      <c r="C57" s="46" t="s">
        <v>20</v>
      </c>
      <c r="D57" s="46"/>
      <c r="E57" s="5">
        <v>109940</v>
      </c>
      <c r="F57" s="5">
        <v>98470</v>
      </c>
      <c r="G57" s="13">
        <f>F57</f>
        <v>98470</v>
      </c>
      <c r="H57" s="13">
        <f>F57-E57</f>
        <v>-11470</v>
      </c>
      <c r="I57" s="99">
        <f>H57</f>
        <v>-11470</v>
      </c>
      <c r="J57" s="93"/>
    </row>
    <row r="58" spans="1:4" s="3" customFormat="1" ht="12.75">
      <c r="A58" s="16"/>
      <c r="B58" s="41"/>
      <c r="C58" s="16"/>
      <c r="D58" s="16"/>
    </row>
    <row r="59" spans="1:7" ht="12.75">
      <c r="A59" s="14"/>
      <c r="B59" s="16" t="s">
        <v>70</v>
      </c>
      <c r="C59" s="3"/>
      <c r="D59" s="3"/>
      <c r="E59" s="3"/>
      <c r="F59" s="3"/>
      <c r="G59" s="3"/>
    </row>
    <row r="60" spans="1:8" ht="25.5">
      <c r="A60" s="14"/>
      <c r="B60" s="11"/>
      <c r="C60" s="34" t="s">
        <v>49</v>
      </c>
      <c r="D60" s="36" t="s">
        <v>1</v>
      </c>
      <c r="E60" s="36" t="s">
        <v>50</v>
      </c>
      <c r="F60" s="36" t="s">
        <v>53</v>
      </c>
      <c r="G60" s="11" t="s">
        <v>51</v>
      </c>
      <c r="H60" s="37" t="s">
        <v>54</v>
      </c>
    </row>
    <row r="61" spans="1:8" ht="12.75">
      <c r="A61" s="14"/>
      <c r="B61" s="11" t="s">
        <v>52</v>
      </c>
      <c r="C61" s="34">
        <v>806.6</v>
      </c>
      <c r="D61" s="36">
        <f>D62+D63</f>
        <v>10679.57</v>
      </c>
      <c r="E61" s="36">
        <f>E62+E63</f>
        <v>22312.469999999998</v>
      </c>
      <c r="F61" s="36">
        <f>F62+F63</f>
        <v>7345.370000000001</v>
      </c>
      <c r="G61" s="36">
        <f>G62+G63</f>
        <v>14971.36</v>
      </c>
      <c r="H61" s="11">
        <f>D61+E61+F61+G61</f>
        <v>55308.77</v>
      </c>
    </row>
    <row r="62" spans="1:8" ht="12.75">
      <c r="A62" s="14"/>
      <c r="B62" s="33" t="s">
        <v>66</v>
      </c>
      <c r="C62" s="38">
        <v>751.3</v>
      </c>
      <c r="D62" s="31">
        <v>1900.32</v>
      </c>
      <c r="E62" s="31">
        <v>3605.28</v>
      </c>
      <c r="F62" s="31">
        <v>781.44</v>
      </c>
      <c r="G62" s="31">
        <v>2664</v>
      </c>
      <c r="H62" s="11">
        <f>D62+E62+F62+G62</f>
        <v>8951.04</v>
      </c>
    </row>
    <row r="63" spans="1:8" ht="12.75">
      <c r="A63" s="15"/>
      <c r="B63" s="8" t="s">
        <v>67</v>
      </c>
      <c r="C63" s="35">
        <v>55.3</v>
      </c>
      <c r="D63" s="31">
        <v>8779.25</v>
      </c>
      <c r="E63" s="31">
        <v>18707.19</v>
      </c>
      <c r="F63" s="31">
        <v>6563.93</v>
      </c>
      <c r="G63" s="31">
        <v>12307.36</v>
      </c>
      <c r="H63" s="11">
        <f>D63+E63+F63+G63</f>
        <v>46357.729999999996</v>
      </c>
    </row>
    <row r="64" spans="1:8" ht="12.75">
      <c r="A64" s="3"/>
      <c r="B64" s="3" t="s">
        <v>82</v>
      </c>
      <c r="C64" s="3" t="s">
        <v>20</v>
      </c>
      <c r="D64" s="3"/>
      <c r="E64" s="3">
        <v>2215.4</v>
      </c>
      <c r="F64" s="3"/>
      <c r="G64" s="3"/>
      <c r="H64">
        <v>2215.4</v>
      </c>
    </row>
    <row r="65" spans="1:7" ht="12.75">
      <c r="A65" s="16"/>
      <c r="B65" s="40"/>
      <c r="C65" s="39"/>
      <c r="D65" s="39"/>
      <c r="E65" s="40" t="s">
        <v>58</v>
      </c>
      <c r="F65" s="3"/>
      <c r="G65" s="3"/>
    </row>
    <row r="66" spans="1:7" ht="12.75">
      <c r="A66" s="15"/>
      <c r="B66" s="14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8" ht="12.75">
      <c r="A68" s="16"/>
      <c r="B68" s="14"/>
      <c r="C68" s="12"/>
      <c r="D68" s="3"/>
      <c r="E68" s="3"/>
      <c r="F68" s="14" t="s">
        <v>55</v>
      </c>
      <c r="G68" s="12"/>
      <c r="H68" s="3"/>
    </row>
    <row r="69" spans="1:7" ht="12.75">
      <c r="A69" s="16"/>
      <c r="B69" s="3"/>
      <c r="C69" s="12"/>
      <c r="D69" s="3"/>
      <c r="E69" s="3"/>
      <c r="F69" s="3"/>
      <c r="G69" s="3"/>
    </row>
    <row r="70" spans="1:7" ht="12.75">
      <c r="A70" s="18"/>
      <c r="B70" s="15" t="s">
        <v>65</v>
      </c>
      <c r="C70" s="3"/>
      <c r="D70" s="3"/>
      <c r="E70" s="3"/>
      <c r="F70" s="3"/>
      <c r="G70" s="3"/>
    </row>
    <row r="71" spans="1:7" ht="12.75">
      <c r="A71" s="19"/>
      <c r="B71" s="42" t="s">
        <v>56</v>
      </c>
      <c r="C71" s="3"/>
      <c r="D71" s="3"/>
      <c r="E71" s="3"/>
      <c r="F71" s="3"/>
      <c r="G71" s="3"/>
    </row>
    <row r="72" spans="1:7" ht="12.75">
      <c r="A72" s="19"/>
      <c r="B72" s="42" t="s">
        <v>57</v>
      </c>
      <c r="C72" s="3"/>
      <c r="D72" s="3"/>
      <c r="E72" s="3"/>
      <c r="F72" s="3"/>
      <c r="G72" s="17"/>
    </row>
    <row r="73" spans="1:7" ht="18" customHeight="1">
      <c r="A73" s="3"/>
      <c r="B73" s="14"/>
      <c r="C73" s="3"/>
      <c r="D73" s="3"/>
      <c r="E73" s="3"/>
      <c r="F73" s="3"/>
      <c r="G73" s="3"/>
    </row>
    <row r="74" ht="12.75">
      <c r="B74" s="6"/>
    </row>
    <row r="75" ht="12.75">
      <c r="B75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2011-03-31T11:39:14Z</cp:lastPrinted>
  <dcterms:created xsi:type="dcterms:W3CDTF">2010-07-05T09:11:27Z</dcterms:created>
  <dcterms:modified xsi:type="dcterms:W3CDTF">2012-06-18T11:37:10Z</dcterms:modified>
  <cp:category/>
  <cp:version/>
  <cp:contentType/>
  <cp:contentStatus/>
</cp:coreProperties>
</file>