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<sst xmlns="http://schemas.openxmlformats.org/spreadsheetml/2006/main" count="114" uniqueCount="91">
  <si>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</si>
  <si>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</si>
  <si>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</si>
  <si>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</si>
  <si>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</si>
  <si>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</si>
  <si>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</si>
  <si>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</si>
  <si>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</si>
  <si>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</si>
  <si>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</si>
  <si>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</si>
  <si>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</si>
  <si>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</si>
  <si>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</si>
  <si>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</si>
  <si>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</si>
  <si>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</si>
  <si>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</si>
  <si>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</si>
  <si>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</si>
  <si>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</si>
  <si>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</si>
  <si>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</si>
  <si>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</si>
  <si>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</si>
  <si>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</si>
  <si>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</si>
  <si>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</si>
  <si>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</si>
  <si>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</si>
  <si>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</si>
  <si>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</si>
  <si>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</si>
  <si>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</si>
  <si>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</si>
  <si>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</si>
  <si>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</si>
  <si>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</si>
  <si>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</si>
  <si>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</si>
  <si>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</si>
  <si>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</si>
  <si>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</si>
  <si>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</si>
  <si>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</si>
  <si>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</si>
  <si>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</si>
  <si>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</si>
  <si>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</si>
  <si>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</si>
  <si>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</si>
  <si>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</si>
  <si>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</si>
  <si>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</si>
  <si>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</si>
  <si>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</si>
  <si>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</si>
  <si>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</si>
  <si>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</si>
  <si>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</si>
  <si>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</si>
  <si>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торговое помещение</t>
  </si>
  <si>
    <t>электроэнергия</t>
  </si>
  <si>
    <t>услуги ЕРКЦ .</t>
  </si>
  <si>
    <t>остаток средств на 01.01.2012</t>
  </si>
  <si>
    <t>выполненные работы в 2012 всего</t>
  </si>
  <si>
    <t>проверка приборов учета</t>
  </si>
  <si>
    <t>б/н</t>
  </si>
  <si>
    <t>Накоплено денежных средств по нежилым помещениям за период за 2012гг.</t>
  </si>
  <si>
    <t>2012г.</t>
  </si>
  <si>
    <t>остаток среств на 01.01.2012г.</t>
  </si>
  <si>
    <t>выполненные работы в 2012г.</t>
  </si>
  <si>
    <t>в т.ч. Плата за найм</t>
  </si>
  <si>
    <r>
      <t>12 по улице Чичерина</t>
    </r>
    <r>
      <rPr>
        <b/>
        <sz val="10"/>
        <rFont val="Arial Cyr"/>
        <family val="0"/>
      </rPr>
      <t xml:space="preserve">                за период с 01. 01 2012 по 31.12.2012г.  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</si>
  <si>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</si>
  <si>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</si>
  <si>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</si>
  <si>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</si>
  <si>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</si>
  <si>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</si>
  <si>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</si>
  <si>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</si>
  <si>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</si>
  <si>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</si>
  <si>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М..о"</t>
  </si>
  <si>
    <t>2,48/1,46</t>
  </si>
  <si>
    <t>недосборы населения</t>
  </si>
  <si>
    <t>Капитальный ремонт .</t>
  </si>
  <si>
    <t>Текущий ремонт.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</si>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</sst>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33" xfId="0" applyBorder="1" applyAlignment="1">
      <alignment/>
    </xf>
    <xf numFmtId="16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wrapText="1"/>
    </xf>
    <xf numFmtId="2" fontId="3" fillId="0" borderId="3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3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8.25390625" style="0" customWidth="1"/>
    <col min="4" max="4" width="8.75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9" t="s">
        <v>74</v>
      </c>
      <c r="B2" s="108"/>
      <c r="C2" s="108"/>
      <c r="D2" s="108"/>
      <c r="E2" s="108"/>
      <c r="F2" s="108"/>
      <c r="G2" s="8"/>
    </row>
    <row r="3" spans="1:7" ht="12.75">
      <c r="A3" s="108" t="s">
        <v>3</v>
      </c>
      <c r="B3" s="108"/>
      <c r="C3" s="108"/>
      <c r="D3" s="108"/>
      <c r="E3" s="108"/>
      <c r="F3" s="108"/>
      <c r="G3" s="8"/>
    </row>
    <row r="4" spans="1:7" ht="13.5" thickBot="1">
      <c r="A4" s="6"/>
      <c r="F4" s="6"/>
      <c r="G4" s="6"/>
    </row>
    <row r="5" spans="1:10" ht="12.75">
      <c r="A5" s="112" t="s">
        <v>0</v>
      </c>
      <c r="B5" s="105" t="s">
        <v>4</v>
      </c>
      <c r="C5" s="105" t="s">
        <v>5</v>
      </c>
      <c r="D5" s="110" t="s">
        <v>6</v>
      </c>
      <c r="E5" s="105" t="s">
        <v>7</v>
      </c>
      <c r="F5" s="105" t="s">
        <v>56</v>
      </c>
      <c r="G5" s="105" t="s">
        <v>8</v>
      </c>
      <c r="H5" s="101" t="s">
        <v>9</v>
      </c>
      <c r="I5" s="101" t="s">
        <v>10</v>
      </c>
      <c r="J5" s="103" t="s">
        <v>11</v>
      </c>
    </row>
    <row r="6" spans="1:10" ht="13.5" thickBot="1">
      <c r="A6" s="113"/>
      <c r="B6" s="106"/>
      <c r="C6" s="106"/>
      <c r="D6" s="111"/>
      <c r="E6" s="106"/>
      <c r="F6" s="106"/>
      <c r="G6" s="106"/>
      <c r="H6" s="102"/>
      <c r="I6" s="102"/>
      <c r="J6" s="104"/>
    </row>
    <row r="7" spans="1:10" ht="15" customHeight="1">
      <c r="A7" s="20"/>
      <c r="B7" s="21" t="s">
        <v>12</v>
      </c>
      <c r="C7" s="21" t="s">
        <v>15</v>
      </c>
      <c r="D7" s="22">
        <f>D8+D9</f>
        <v>2282.6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2">
        <v>2282.6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1">
        <v>1</v>
      </c>
      <c r="B10" s="49" t="s">
        <v>16</v>
      </c>
      <c r="C10" s="50"/>
      <c r="D10" s="50" t="s">
        <v>75</v>
      </c>
      <c r="E10" s="50">
        <v>154880</v>
      </c>
      <c r="F10" s="50">
        <v>156540</v>
      </c>
      <c r="G10" s="50">
        <v>154880</v>
      </c>
      <c r="H10" s="50">
        <v>1660</v>
      </c>
      <c r="I10" s="51">
        <v>0</v>
      </c>
      <c r="J10" s="46" t="s">
        <v>50</v>
      </c>
    </row>
    <row r="11" spans="1:10" ht="12.75">
      <c r="A11" s="42"/>
      <c r="B11" s="52" t="s">
        <v>17</v>
      </c>
      <c r="C11" s="2"/>
      <c r="D11" s="2"/>
      <c r="E11" s="2"/>
      <c r="F11" s="2"/>
      <c r="G11" s="2"/>
      <c r="H11" s="2"/>
      <c r="I11" s="25"/>
      <c r="J11" s="47"/>
    </row>
    <row r="12" spans="1:10" ht="12.75">
      <c r="A12" s="42" t="s">
        <v>18</v>
      </c>
      <c r="B12" s="52" t="s">
        <v>19</v>
      </c>
      <c r="C12" s="2" t="s">
        <v>20</v>
      </c>
      <c r="D12" s="2" t="s">
        <v>76</v>
      </c>
      <c r="E12" s="13">
        <v>19910</v>
      </c>
      <c r="F12" s="7">
        <v>20120</v>
      </c>
      <c r="G12" s="13">
        <f>E12</f>
        <v>19910</v>
      </c>
      <c r="H12" s="7">
        <f>F12-G12</f>
        <v>210</v>
      </c>
      <c r="I12" s="53">
        <v>0</v>
      </c>
      <c r="J12" s="47" t="s">
        <v>38</v>
      </c>
    </row>
    <row r="13" spans="1:10" ht="12.75">
      <c r="A13" s="42" t="s">
        <v>21</v>
      </c>
      <c r="B13" s="52" t="s">
        <v>22</v>
      </c>
      <c r="C13" s="2" t="s">
        <v>20</v>
      </c>
      <c r="D13" s="2" t="s">
        <v>77</v>
      </c>
      <c r="E13" s="13">
        <v>27210</v>
      </c>
      <c r="F13" s="7">
        <v>27500</v>
      </c>
      <c r="G13" s="13">
        <f>E13</f>
        <v>27210</v>
      </c>
      <c r="H13" s="7">
        <f>F13-G13</f>
        <v>290</v>
      </c>
      <c r="I13" s="53">
        <v>0</v>
      </c>
      <c r="J13" s="47" t="s">
        <v>38</v>
      </c>
    </row>
    <row r="14" spans="1:10" ht="12.75">
      <c r="A14" s="43" t="s">
        <v>23</v>
      </c>
      <c r="B14" s="52" t="s">
        <v>1</v>
      </c>
      <c r="C14" s="2" t="s">
        <v>20</v>
      </c>
      <c r="D14" s="2" t="s">
        <v>78</v>
      </c>
      <c r="E14" s="13">
        <v>38120</v>
      </c>
      <c r="F14" s="7">
        <v>38530</v>
      </c>
      <c r="G14" s="13">
        <f>E14</f>
        <v>38120</v>
      </c>
      <c r="H14" s="7">
        <f>F14-G14</f>
        <v>410</v>
      </c>
      <c r="I14" s="53">
        <v>0</v>
      </c>
      <c r="J14" s="47" t="s">
        <v>38</v>
      </c>
    </row>
    <row r="15" spans="1:10" ht="12.75">
      <c r="A15" s="44" t="s">
        <v>24</v>
      </c>
      <c r="B15" s="52" t="s">
        <v>25</v>
      </c>
      <c r="C15" s="2" t="s">
        <v>20</v>
      </c>
      <c r="D15" s="2">
        <v>0</v>
      </c>
      <c r="E15" s="13">
        <f>D15*D8*12</f>
        <v>0</v>
      </c>
      <c r="F15" s="7">
        <f>E15*93.4/100</f>
        <v>0</v>
      </c>
      <c r="G15" s="13">
        <v>0</v>
      </c>
      <c r="H15" s="7">
        <f>F15-G15</f>
        <v>0</v>
      </c>
      <c r="I15" s="53">
        <v>0</v>
      </c>
      <c r="J15" s="48">
        <v>0</v>
      </c>
    </row>
    <row r="16" spans="1:10" ht="25.5">
      <c r="A16" s="44" t="s">
        <v>26</v>
      </c>
      <c r="B16" s="54" t="s">
        <v>27</v>
      </c>
      <c r="C16" s="2" t="s">
        <v>20</v>
      </c>
      <c r="D16" s="2" t="s">
        <v>79</v>
      </c>
      <c r="E16" s="13">
        <v>28300</v>
      </c>
      <c r="F16" s="7">
        <v>28590</v>
      </c>
      <c r="G16" s="13">
        <f aca="true" t="shared" si="0" ref="G16:G22">E16</f>
        <v>28300</v>
      </c>
      <c r="H16" s="7">
        <f aca="true" t="shared" si="1" ref="H16:H22">F16-G16</f>
        <v>290</v>
      </c>
      <c r="I16" s="53">
        <v>0</v>
      </c>
      <c r="J16" s="47" t="s">
        <v>85</v>
      </c>
    </row>
    <row r="17" spans="1:10" ht="25.5">
      <c r="A17" s="44" t="s">
        <v>28</v>
      </c>
      <c r="B17" s="52" t="s">
        <v>64</v>
      </c>
      <c r="C17" s="2" t="s">
        <v>20</v>
      </c>
      <c r="D17" s="1" t="s">
        <v>80</v>
      </c>
      <c r="E17" s="13">
        <v>27400</v>
      </c>
      <c r="F17" s="7">
        <v>27690</v>
      </c>
      <c r="G17" s="13">
        <f t="shared" si="0"/>
        <v>27400</v>
      </c>
      <c r="H17" s="7">
        <f t="shared" si="1"/>
        <v>290</v>
      </c>
      <c r="I17" s="53">
        <v>0</v>
      </c>
      <c r="J17" s="48" t="s">
        <v>39</v>
      </c>
    </row>
    <row r="18" spans="1:10" ht="12.75">
      <c r="A18" s="44"/>
      <c r="B18" s="52"/>
      <c r="C18" s="2"/>
      <c r="D18" s="1"/>
      <c r="E18" s="13"/>
      <c r="F18" s="7"/>
      <c r="G18" s="13"/>
      <c r="H18" s="7"/>
      <c r="I18" s="53">
        <v>0</v>
      </c>
      <c r="J18" s="48"/>
    </row>
    <row r="19" spans="1:10" ht="25.5">
      <c r="A19" s="44" t="s">
        <v>29</v>
      </c>
      <c r="B19" s="55" t="s">
        <v>30</v>
      </c>
      <c r="C19" s="2" t="s">
        <v>20</v>
      </c>
      <c r="D19" s="2" t="s">
        <v>81</v>
      </c>
      <c r="E19" s="13">
        <v>7650</v>
      </c>
      <c r="F19" s="7">
        <v>7730</v>
      </c>
      <c r="G19" s="13">
        <f t="shared" si="0"/>
        <v>7650</v>
      </c>
      <c r="H19" s="7">
        <f t="shared" si="1"/>
        <v>80</v>
      </c>
      <c r="I19" s="53">
        <v>0</v>
      </c>
      <c r="J19" s="48" t="s">
        <v>40</v>
      </c>
    </row>
    <row r="20" spans="1:10" ht="25.5">
      <c r="A20" s="44" t="s">
        <v>31</v>
      </c>
      <c r="B20" s="54" t="s">
        <v>32</v>
      </c>
      <c r="C20" s="2" t="s">
        <v>20</v>
      </c>
      <c r="D20" s="2" t="s">
        <v>82</v>
      </c>
      <c r="E20" s="13">
        <v>2310</v>
      </c>
      <c r="F20" s="7">
        <v>2330</v>
      </c>
      <c r="G20" s="13">
        <f t="shared" si="0"/>
        <v>2310</v>
      </c>
      <c r="H20" s="7">
        <f t="shared" si="1"/>
        <v>20</v>
      </c>
      <c r="I20" s="53">
        <v>0</v>
      </c>
      <c r="J20" s="48" t="s">
        <v>41</v>
      </c>
    </row>
    <row r="21" spans="1:10" ht="25.5">
      <c r="A21" s="45" t="s">
        <v>33</v>
      </c>
      <c r="B21" s="52" t="s">
        <v>34</v>
      </c>
      <c r="C21" s="2" t="s">
        <v>20</v>
      </c>
      <c r="D21" s="2">
        <v>0.08</v>
      </c>
      <c r="E21" s="13">
        <v>2920</v>
      </c>
      <c r="F21" s="7">
        <v>2950</v>
      </c>
      <c r="G21" s="13">
        <f t="shared" si="0"/>
        <v>2920</v>
      </c>
      <c r="H21" s="7">
        <f t="shared" si="1"/>
        <v>30</v>
      </c>
      <c r="I21" s="53">
        <v>0</v>
      </c>
      <c r="J21" s="48" t="s">
        <v>42</v>
      </c>
    </row>
    <row r="22" spans="1:10" ht="13.5" thickBot="1">
      <c r="A22" s="45" t="s">
        <v>45</v>
      </c>
      <c r="B22" s="56" t="s">
        <v>35</v>
      </c>
      <c r="C22" s="5" t="s">
        <v>20</v>
      </c>
      <c r="D22" s="5" t="s">
        <v>83</v>
      </c>
      <c r="E22" s="27">
        <v>1070</v>
      </c>
      <c r="F22" s="7">
        <v>1080</v>
      </c>
      <c r="G22" s="27">
        <f t="shared" si="0"/>
        <v>1070</v>
      </c>
      <c r="H22" s="57">
        <f t="shared" si="1"/>
        <v>10</v>
      </c>
      <c r="I22" s="58"/>
      <c r="J22" s="47" t="s">
        <v>43</v>
      </c>
    </row>
    <row r="23" spans="1:10" ht="13.5" thickBot="1">
      <c r="A23" s="39"/>
      <c r="B23" s="59"/>
      <c r="C23" s="59"/>
      <c r="D23" s="59"/>
      <c r="E23" s="60"/>
      <c r="F23" s="61"/>
      <c r="G23" s="60"/>
      <c r="H23" s="61"/>
      <c r="I23" s="61"/>
      <c r="J23" s="25"/>
    </row>
    <row r="24" spans="1:10" ht="26.25" thickBot="1">
      <c r="A24" s="44">
        <v>2</v>
      </c>
      <c r="B24" s="62" t="s">
        <v>36</v>
      </c>
      <c r="C24" s="63" t="s">
        <v>20</v>
      </c>
      <c r="D24" s="63" t="s">
        <v>84</v>
      </c>
      <c r="E24" s="64">
        <v>56140</v>
      </c>
      <c r="F24" s="65">
        <v>55140</v>
      </c>
      <c r="G24" s="64">
        <f>E24</f>
        <v>56140</v>
      </c>
      <c r="H24" s="65">
        <f>F24-G24</f>
        <v>-1000</v>
      </c>
      <c r="I24" s="66">
        <f>E24-F24</f>
        <v>1000</v>
      </c>
      <c r="J24" s="48" t="s">
        <v>44</v>
      </c>
    </row>
    <row r="25" spans="1:10" ht="13.5" thickBot="1">
      <c r="A25" s="39"/>
      <c r="B25" s="68"/>
      <c r="C25" s="59"/>
      <c r="D25" s="59"/>
      <c r="E25" s="69"/>
      <c r="F25" s="70"/>
      <c r="G25" s="69"/>
      <c r="H25" s="70"/>
      <c r="I25" s="70"/>
      <c r="J25" s="25"/>
    </row>
    <row r="26" spans="1:10" ht="12.75">
      <c r="A26" s="44">
        <v>3</v>
      </c>
      <c r="B26" s="71" t="s">
        <v>89</v>
      </c>
      <c r="C26" s="21" t="s">
        <v>20</v>
      </c>
      <c r="D26" s="21"/>
      <c r="E26" s="72"/>
      <c r="F26" s="72">
        <v>131325.8</v>
      </c>
      <c r="G26" s="72">
        <v>10314</v>
      </c>
      <c r="H26" s="72">
        <v>121011.8</v>
      </c>
      <c r="I26" s="73">
        <v>4030</v>
      </c>
      <c r="J26" s="47"/>
    </row>
    <row r="27" spans="1:10" ht="12.75">
      <c r="A27" s="44"/>
      <c r="B27" s="94">
        <v>2012</v>
      </c>
      <c r="C27" s="2" t="s">
        <v>20</v>
      </c>
      <c r="D27" s="13" t="s">
        <v>86</v>
      </c>
      <c r="E27" s="13">
        <v>56270</v>
      </c>
      <c r="F27" s="7">
        <v>61590</v>
      </c>
      <c r="G27" s="2"/>
      <c r="H27" s="2"/>
      <c r="I27" s="25"/>
      <c r="J27" s="47"/>
    </row>
    <row r="28" spans="1:10" ht="12.75">
      <c r="A28" s="44"/>
      <c r="B28" s="54" t="s">
        <v>65</v>
      </c>
      <c r="C28" s="2" t="s">
        <v>20</v>
      </c>
      <c r="D28" s="2"/>
      <c r="E28" s="13"/>
      <c r="F28" s="7">
        <v>69735.8</v>
      </c>
      <c r="G28" s="2"/>
      <c r="H28" s="2"/>
      <c r="I28" s="25"/>
      <c r="J28" s="47"/>
    </row>
    <row r="29" spans="1:10" ht="12.75">
      <c r="A29" s="43"/>
      <c r="B29" s="52" t="s">
        <v>66</v>
      </c>
      <c r="C29" s="2"/>
      <c r="D29" s="2"/>
      <c r="E29" s="13"/>
      <c r="F29" s="7"/>
      <c r="G29" s="13">
        <f>G31</f>
        <v>9204</v>
      </c>
      <c r="H29" s="2"/>
      <c r="I29" s="25"/>
      <c r="J29" s="47"/>
    </row>
    <row r="30" spans="1:10" ht="12.75">
      <c r="A30" s="67"/>
      <c r="B30" s="52" t="s">
        <v>17</v>
      </c>
      <c r="C30" s="2"/>
      <c r="D30" s="2"/>
      <c r="E30" s="13"/>
      <c r="F30" s="7"/>
      <c r="G30" s="2"/>
      <c r="H30" s="2"/>
      <c r="I30" s="25"/>
      <c r="J30" s="47"/>
    </row>
    <row r="31" spans="1:10" ht="12.75">
      <c r="A31" s="67"/>
      <c r="B31" s="52" t="s">
        <v>67</v>
      </c>
      <c r="C31" s="2" t="s">
        <v>20</v>
      </c>
      <c r="D31" s="2"/>
      <c r="E31" s="13"/>
      <c r="F31" s="7"/>
      <c r="G31" s="2">
        <v>9204</v>
      </c>
      <c r="H31" s="2"/>
      <c r="I31" s="25"/>
      <c r="J31" s="47" t="s">
        <v>68</v>
      </c>
    </row>
    <row r="32" spans="1:10" ht="13.5" thickBot="1">
      <c r="A32" s="67"/>
      <c r="B32" s="52" t="s">
        <v>87</v>
      </c>
      <c r="C32" s="7"/>
      <c r="D32" s="2"/>
      <c r="E32" s="13"/>
      <c r="F32" s="7"/>
      <c r="G32" s="13">
        <v>1110</v>
      </c>
      <c r="H32" s="2"/>
      <c r="I32" s="25"/>
      <c r="J32" s="47"/>
    </row>
    <row r="33" spans="1:10" ht="12.75">
      <c r="A33" s="67">
        <v>4</v>
      </c>
      <c r="B33" s="87" t="s">
        <v>88</v>
      </c>
      <c r="C33" s="21" t="s">
        <v>70</v>
      </c>
      <c r="D33" s="21">
        <v>1.5</v>
      </c>
      <c r="E33" s="72"/>
      <c r="F33" s="50">
        <v>21245.03</v>
      </c>
      <c r="G33" s="72">
        <v>0</v>
      </c>
      <c r="H33" s="50">
        <f>F33-G33</f>
        <v>21245.03</v>
      </c>
      <c r="I33" s="51">
        <v>3867.03</v>
      </c>
      <c r="J33" s="47"/>
    </row>
    <row r="34" spans="1:10" ht="12.75">
      <c r="A34" s="67"/>
      <c r="B34" s="97" t="s">
        <v>73</v>
      </c>
      <c r="C34" s="95"/>
      <c r="D34" s="95"/>
      <c r="E34" s="96"/>
      <c r="F34" s="98">
        <v>24154.58</v>
      </c>
      <c r="G34" s="96"/>
      <c r="H34" s="98"/>
      <c r="I34" s="99"/>
      <c r="J34" s="47"/>
    </row>
    <row r="35" spans="1:10" ht="12.75">
      <c r="A35" s="67"/>
      <c r="B35" s="52" t="s">
        <v>70</v>
      </c>
      <c r="C35" s="2"/>
      <c r="D35" s="2"/>
      <c r="E35" s="29">
        <v>36633.75</v>
      </c>
      <c r="F35" s="10">
        <v>37501.65</v>
      </c>
      <c r="G35" s="29"/>
      <c r="H35" s="4"/>
      <c r="I35" s="74"/>
      <c r="J35" s="47"/>
    </row>
    <row r="36" spans="1:10" ht="12.75">
      <c r="A36" s="67"/>
      <c r="B36" s="88" t="s">
        <v>71</v>
      </c>
      <c r="C36" s="89"/>
      <c r="D36" s="89"/>
      <c r="E36" s="90"/>
      <c r="F36" s="91">
        <v>-16256.62</v>
      </c>
      <c r="G36" s="90"/>
      <c r="H36" s="92"/>
      <c r="I36" s="93"/>
      <c r="J36" s="47"/>
    </row>
    <row r="37" spans="1:10" ht="12.75">
      <c r="A37" s="67"/>
      <c r="B37" s="88" t="s">
        <v>72</v>
      </c>
      <c r="C37" s="89"/>
      <c r="D37" s="89"/>
      <c r="E37" s="90"/>
      <c r="F37" s="91"/>
      <c r="G37" s="90">
        <v>0</v>
      </c>
      <c r="H37" s="92"/>
      <c r="I37" s="93"/>
      <c r="J37" s="47"/>
    </row>
    <row r="38" spans="1:10" ht="13.5" thickBot="1">
      <c r="A38" s="67">
        <v>5</v>
      </c>
      <c r="B38" s="56"/>
      <c r="C38" s="5"/>
      <c r="D38" s="5"/>
      <c r="E38" s="75"/>
      <c r="F38" s="76"/>
      <c r="G38" s="77"/>
      <c r="H38" s="78"/>
      <c r="I38" s="79"/>
      <c r="J38" s="48"/>
    </row>
    <row r="39" spans="1:10" ht="12.75">
      <c r="A39" s="67"/>
      <c r="B39" s="71" t="s">
        <v>37</v>
      </c>
      <c r="C39" s="21"/>
      <c r="D39" s="21"/>
      <c r="E39" s="22">
        <f>E40+E41+E42+E43+E44</f>
        <v>816400</v>
      </c>
      <c r="F39" s="22"/>
      <c r="G39" s="22">
        <f>G40+G41+G42+G43+G44</f>
        <v>816400</v>
      </c>
      <c r="H39" s="22">
        <f>H40+H41+H42+H43+H44</f>
        <v>-64530</v>
      </c>
      <c r="I39" s="82">
        <f>I40+I41+I42+I43+I44</f>
        <v>-64530</v>
      </c>
      <c r="J39" s="47"/>
    </row>
    <row r="40" spans="1:10" ht="12.75">
      <c r="A40" s="67"/>
      <c r="B40" s="52" t="s">
        <v>57</v>
      </c>
      <c r="C40" s="7" t="s">
        <v>20</v>
      </c>
      <c r="D40" s="13"/>
      <c r="E40" s="13">
        <v>513880</v>
      </c>
      <c r="F40" s="13">
        <v>440310</v>
      </c>
      <c r="G40" s="13">
        <f>E40</f>
        <v>513880</v>
      </c>
      <c r="H40" s="13">
        <f>F40-E40</f>
        <v>-73570</v>
      </c>
      <c r="I40" s="83">
        <f>H40</f>
        <v>-73570</v>
      </c>
      <c r="J40" s="47"/>
    </row>
    <row r="41" spans="1:10" ht="12.75">
      <c r="A41" s="45"/>
      <c r="B41" s="52" t="s">
        <v>63</v>
      </c>
      <c r="C41" s="7" t="s">
        <v>20</v>
      </c>
      <c r="D41" s="13"/>
      <c r="E41" s="13">
        <v>27830</v>
      </c>
      <c r="F41" s="13">
        <v>26060</v>
      </c>
      <c r="G41" s="13">
        <f>E41</f>
        <v>27830</v>
      </c>
      <c r="H41" s="13">
        <f>F41-E41</f>
        <v>-1770</v>
      </c>
      <c r="I41" s="83">
        <f>H41</f>
        <v>-1770</v>
      </c>
      <c r="J41" s="47"/>
    </row>
    <row r="42" spans="1:10" ht="12.75">
      <c r="A42" s="67"/>
      <c r="B42" s="54" t="s">
        <v>58</v>
      </c>
      <c r="C42" s="2" t="s">
        <v>20</v>
      </c>
      <c r="D42" s="2"/>
      <c r="E42" s="13"/>
      <c r="F42" s="13"/>
      <c r="G42" s="13">
        <f>E42</f>
        <v>0</v>
      </c>
      <c r="H42" s="13"/>
      <c r="I42" s="83"/>
      <c r="J42" s="47"/>
    </row>
    <row r="43" spans="1:10" ht="13.5" thickBot="1">
      <c r="A43" s="80"/>
      <c r="B43" s="54" t="s">
        <v>59</v>
      </c>
      <c r="C43" s="2" t="s">
        <v>20</v>
      </c>
      <c r="D43" s="2"/>
      <c r="E43" s="13">
        <v>168410</v>
      </c>
      <c r="F43" s="13">
        <v>175020</v>
      </c>
      <c r="G43" s="13">
        <f>E43</f>
        <v>168410</v>
      </c>
      <c r="H43" s="13">
        <f>F43-E43</f>
        <v>6610</v>
      </c>
      <c r="I43" s="83">
        <f>H43</f>
        <v>6610</v>
      </c>
      <c r="J43" s="47"/>
    </row>
    <row r="44" spans="1:10" ht="13.5" thickBot="1">
      <c r="A44" s="16"/>
      <c r="B44" s="84" t="s">
        <v>60</v>
      </c>
      <c r="C44" s="40" t="s">
        <v>20</v>
      </c>
      <c r="D44" s="40"/>
      <c r="E44" s="27">
        <v>106280</v>
      </c>
      <c r="F44" s="27">
        <v>110480</v>
      </c>
      <c r="G44" s="27">
        <f>E44</f>
        <v>106280</v>
      </c>
      <c r="H44" s="27">
        <f>F44-E44</f>
        <v>4200</v>
      </c>
      <c r="I44" s="85">
        <f>H44</f>
        <v>4200</v>
      </c>
      <c r="J44" s="81"/>
    </row>
    <row r="45" spans="1:4" s="3" customFormat="1" ht="12.75">
      <c r="A45" s="14"/>
      <c r="B45" s="38"/>
      <c r="C45" s="16"/>
      <c r="D45" s="16"/>
    </row>
    <row r="46" spans="1:7" s="3" customFormat="1" ht="12.75">
      <c r="A46" s="14"/>
      <c r="B46" t="s">
        <v>90</v>
      </c>
      <c r="C46"/>
      <c r="D46"/>
      <c r="E46"/>
      <c r="F46"/>
      <c r="G46" s="100">
        <v>3443.66</v>
      </c>
    </row>
    <row r="47" spans="1:4" s="3" customFormat="1" ht="12.75">
      <c r="A47" s="14"/>
      <c r="B47" s="38"/>
      <c r="C47" s="16"/>
      <c r="D47" s="16"/>
    </row>
    <row r="48" spans="1:7" ht="12.75">
      <c r="A48" s="14"/>
      <c r="B48" s="107" t="s">
        <v>69</v>
      </c>
      <c r="C48" s="107"/>
      <c r="D48" s="107"/>
      <c r="E48" s="107"/>
      <c r="F48" s="107"/>
      <c r="G48" s="3"/>
    </row>
    <row r="49" spans="1:8" ht="25.5">
      <c r="A49" s="14"/>
      <c r="B49" s="10"/>
      <c r="C49" s="32" t="s">
        <v>46</v>
      </c>
      <c r="D49" s="33"/>
      <c r="E49" s="33" t="s">
        <v>47</v>
      </c>
      <c r="F49" s="33"/>
      <c r="G49" s="10" t="s">
        <v>48</v>
      </c>
      <c r="H49" s="34" t="s">
        <v>51</v>
      </c>
    </row>
    <row r="50" spans="1:8" ht="12.75">
      <c r="A50" s="14"/>
      <c r="B50" s="10" t="s">
        <v>49</v>
      </c>
      <c r="C50" s="32">
        <f aca="true" t="shared" si="2" ref="C50:H50">C51</f>
        <v>243.20000000000002</v>
      </c>
      <c r="D50" s="33"/>
      <c r="E50" s="33">
        <f t="shared" si="2"/>
        <v>2530.41</v>
      </c>
      <c r="F50" s="33"/>
      <c r="G50" s="33">
        <f t="shared" si="2"/>
        <v>1649.29</v>
      </c>
      <c r="H50" s="33">
        <f t="shared" si="2"/>
        <v>4179.7</v>
      </c>
    </row>
    <row r="51" spans="1:8" ht="12.75">
      <c r="A51" s="3"/>
      <c r="B51" s="31" t="s">
        <v>62</v>
      </c>
      <c r="C51" s="35">
        <f>196.4+23.4+23.4</f>
        <v>243.20000000000002</v>
      </c>
      <c r="D51" s="30"/>
      <c r="E51" s="30">
        <v>2530.41</v>
      </c>
      <c r="F51" s="30"/>
      <c r="G51" s="30">
        <v>1649.29</v>
      </c>
      <c r="H51" s="10">
        <f>D51+E51+F51+G51</f>
        <v>4179.7</v>
      </c>
    </row>
    <row r="52" spans="1:7" ht="12.75">
      <c r="A52" s="16"/>
      <c r="B52" s="11"/>
      <c r="C52" s="11"/>
      <c r="D52" s="3"/>
      <c r="E52" s="3"/>
      <c r="F52" s="3"/>
      <c r="G52" s="3"/>
    </row>
    <row r="53" spans="1:7" ht="12.75">
      <c r="A53" s="15"/>
      <c r="B53" s="37"/>
      <c r="C53" s="36"/>
      <c r="D53" s="36"/>
      <c r="E53" s="37" t="s">
        <v>55</v>
      </c>
      <c r="F53" s="3"/>
      <c r="G53" s="3"/>
    </row>
    <row r="54" spans="1:7" ht="12.75">
      <c r="A54" s="3"/>
      <c r="B54" s="14"/>
      <c r="C54" s="3"/>
      <c r="D54" s="3"/>
      <c r="E54" s="3"/>
      <c r="F54" s="3"/>
      <c r="G54" s="3"/>
    </row>
    <row r="55" spans="1:7" ht="12.75">
      <c r="A55" s="16"/>
      <c r="B55" s="3"/>
      <c r="C55" s="3"/>
      <c r="D55" s="3"/>
      <c r="E55" s="3"/>
      <c r="F55" s="3"/>
      <c r="G55" s="3"/>
    </row>
    <row r="56" spans="1:8" ht="12.75">
      <c r="A56" s="16"/>
      <c r="B56" s="15" t="s">
        <v>61</v>
      </c>
      <c r="C56" s="12"/>
      <c r="D56" s="3"/>
      <c r="E56" s="3"/>
      <c r="F56" s="14" t="s">
        <v>52</v>
      </c>
      <c r="G56" s="12"/>
      <c r="H56" s="3"/>
    </row>
    <row r="57" spans="1:7" ht="12.75">
      <c r="A57" s="18"/>
      <c r="B57" s="86" t="s">
        <v>53</v>
      </c>
      <c r="C57" s="12"/>
      <c r="D57" s="3"/>
      <c r="E57" s="3"/>
      <c r="F57" s="3"/>
      <c r="G57" s="3"/>
    </row>
    <row r="58" spans="1:7" ht="12.75">
      <c r="A58" s="19"/>
      <c r="B58" s="86" t="s">
        <v>54</v>
      </c>
      <c r="C58" s="12"/>
      <c r="D58" s="3"/>
      <c r="E58" s="3"/>
      <c r="F58" s="3"/>
      <c r="G58" s="3"/>
    </row>
    <row r="59" spans="1:7" ht="12.75">
      <c r="A59" s="19"/>
      <c r="B59" s="3"/>
      <c r="C59" s="3"/>
      <c r="D59" s="3"/>
      <c r="E59" s="3"/>
      <c r="F59" s="3"/>
      <c r="G59" s="3"/>
    </row>
    <row r="60" spans="1:7" ht="12.75">
      <c r="A60" s="3"/>
      <c r="B60" s="11"/>
      <c r="C60" s="3"/>
      <c r="D60" s="3"/>
      <c r="E60" s="3"/>
      <c r="F60" s="3"/>
      <c r="G60" s="17"/>
    </row>
    <row r="61" spans="2:7" ht="18" customHeight="1">
      <c r="B61" s="14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  <mergeCell ref="B48:F48"/>
    <mergeCell ref="A3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2013-03-21T12:31:30Z</cp:lastPrinted>
  <dcterms:created xsi:type="dcterms:W3CDTF">2010-07-05T09:11:27Z</dcterms:created>
  <dcterms:modified xsi:type="dcterms:W3CDTF">2013-03-21T12:31:32Z</dcterms:modified>
  <cp:category/>
  <cp:version/>
  <cp:contentType/>
  <cp:contentStatus/>
</cp:coreProperties>
</file>