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<sst xmlns="http://schemas.openxmlformats.org/spreadsheetml/2006/main" count="89" uniqueCount="68">
  <si>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содержание придомовой территории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</si>
  <si>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</si>
  <si>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</si>
  <si>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</si>
  <si>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</si>
  <si>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</si>
  <si>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</si>
  <si>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</si>
  <si>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</si>
  <si>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</si>
  <si>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</si>
  <si>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</si>
  <si>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</si>
  <si>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</si>
  <si>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</si>
  <si>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содержание конструктивных элементов</t>
  </si>
  <si>
    <t>руб.</t>
  </si>
  <si>
    <t>содержание инженерных сетей</t>
  </si>
  <si>
    <t>освещение мест общего пользования</t>
  </si>
  <si>
    <t>управление многоквартирным жилым домом</t>
  </si>
  <si>
    <t>Аварийное обслуживание</t>
  </si>
  <si>
    <t>обслуживание фасадных и внутридомовых газопроводов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</si>
  <si>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</si>
  <si>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</si>
  <si>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</si>
  <si>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</si>
  <si>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</si>
  <si>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</si>
  <si>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</si>
  <si>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</si>
  <si>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</si>
  <si>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</si>
  <si>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</si>
  <si>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</si>
  <si>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</si>
  <si>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</si>
  <si>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</si>
  <si>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</si>
  <si>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</si>
  <si>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</si>
  <si>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</si>
  <si>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</si>
  <si>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</si>
  <si>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</si>
  <si>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.</t>
  </si>
  <si>
    <t>электроэнергия</t>
  </si>
  <si>
    <t>2012г. Не начисляется</t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</si>
  <si>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</si>
  <si>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</si>
  <si>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</si>
  <si>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</si>
  <si>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</si>
  <si>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</si>
  <si>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</si>
  <si>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</si>
  <si>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</si>
  <si>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</si>
  <si>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</si>
  <si>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</si>
  <si>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</si>
  <si>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</si>
  <si>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r>
      <t>по дому 23 ул.Чичерина з</t>
    </r>
    <r>
      <rPr>
        <b/>
        <sz val="10"/>
        <rFont val="Arial Cyr"/>
        <family val="0"/>
      </rPr>
      <t>а период с 01. 01.2012 по 31.12.2012г.</t>
    </r>
  </si>
  <si>
    <t>2012г.</t>
  </si>
  <si>
    <t>остаток средств на 01.01.2012г.</t>
  </si>
  <si>
    <t>выполненные работы в 2012г.</t>
  </si>
  <si>
    <t>Текущий ремонт .</t>
  </si>
  <si>
    <t>нендосборы населения</t>
  </si>
  <si>
    <t>Капитальный ремонт.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</si>
</sst>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166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22" xfId="0" applyBorder="1" applyAlignment="1">
      <alignment wrapText="1"/>
    </xf>
    <xf numFmtId="0" fontId="3" fillId="0" borderId="20" xfId="0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3" xfId="0" applyFont="1" applyBorder="1" applyAlignment="1">
      <alignment/>
    </xf>
    <xf numFmtId="166" fontId="0" fillId="0" borderId="18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2" max="2" width="6.875" style="0" customWidth="1"/>
    <col min="3" max="3" width="8.125" style="0" customWidth="1"/>
    <col min="4" max="4" width="13.875" style="0" customWidth="1"/>
    <col min="5" max="6" width="12.00390625" style="0" customWidth="1"/>
    <col min="7" max="7" width="10.625" style="0" customWidth="1"/>
    <col min="8" max="8" width="11.375" style="0" customWidth="1"/>
    <col min="9" max="9" width="18.125" style="0" customWidth="1"/>
  </cols>
  <sheetData>
    <row r="1" spans="1:8" ht="12.75">
      <c r="A1" s="8" t="s">
        <v>59</v>
      </c>
      <c r="B1" s="8"/>
      <c r="C1" s="8"/>
      <c r="D1" s="8"/>
      <c r="E1" s="8"/>
      <c r="F1" s="8"/>
      <c r="G1" s="8"/>
      <c r="H1" s="8"/>
    </row>
    <row r="2" spans="1:6" ht="12.75">
      <c r="A2" s="65" t="s">
        <v>61</v>
      </c>
      <c r="B2" s="66"/>
      <c r="C2" s="66"/>
      <c r="D2" s="66"/>
      <c r="E2" s="66"/>
      <c r="F2" s="66"/>
    </row>
    <row r="3" spans="1:6" ht="12.75">
      <c r="A3" s="66" t="s">
        <v>60</v>
      </c>
      <c r="B3" s="66"/>
      <c r="C3" s="66"/>
      <c r="D3" s="66"/>
      <c r="E3" s="66"/>
      <c r="F3" s="66"/>
    </row>
    <row r="4" spans="5:6" ht="13.5" thickBot="1">
      <c r="E4" s="6"/>
      <c r="F4" s="6"/>
    </row>
    <row r="5" spans="1:9" ht="12.75">
      <c r="A5" s="61" t="s">
        <v>1</v>
      </c>
      <c r="B5" s="61" t="s">
        <v>2</v>
      </c>
      <c r="C5" s="63" t="s">
        <v>3</v>
      </c>
      <c r="D5" s="61" t="s">
        <v>4</v>
      </c>
      <c r="E5" s="61" t="s">
        <v>39</v>
      </c>
      <c r="F5" s="61" t="s">
        <v>5</v>
      </c>
      <c r="G5" s="57" t="s">
        <v>6</v>
      </c>
      <c r="H5" s="57" t="s">
        <v>7</v>
      </c>
      <c r="I5" s="59" t="s">
        <v>8</v>
      </c>
    </row>
    <row r="6" spans="1:9" ht="13.5" thickBot="1">
      <c r="A6" s="62"/>
      <c r="B6" s="62"/>
      <c r="C6" s="64"/>
      <c r="D6" s="62"/>
      <c r="E6" s="62"/>
      <c r="F6" s="62"/>
      <c r="G6" s="58"/>
      <c r="H6" s="58"/>
      <c r="I6" s="60"/>
    </row>
    <row r="7" spans="1:9" ht="15" customHeight="1">
      <c r="A7" s="18" t="s">
        <v>9</v>
      </c>
      <c r="B7" s="18" t="s">
        <v>12</v>
      </c>
      <c r="C7" s="19">
        <f>C8</f>
        <v>1283.1</v>
      </c>
      <c r="D7" s="18"/>
      <c r="E7" s="18"/>
      <c r="F7" s="18"/>
      <c r="G7" s="18"/>
      <c r="H7" s="18"/>
      <c r="I7" s="20"/>
    </row>
    <row r="8" spans="1:9" ht="12.75">
      <c r="A8" s="2" t="s">
        <v>10</v>
      </c>
      <c r="B8" s="2"/>
      <c r="C8" s="12">
        <v>1283.1</v>
      </c>
      <c r="D8" s="2"/>
      <c r="E8" s="2"/>
      <c r="F8" s="2"/>
      <c r="G8" s="2"/>
      <c r="H8" s="2"/>
      <c r="I8" s="21"/>
    </row>
    <row r="9" spans="1:9" ht="13.5" thickBot="1">
      <c r="A9" s="5" t="s">
        <v>11</v>
      </c>
      <c r="B9" s="5"/>
      <c r="C9" s="22"/>
      <c r="D9" s="5"/>
      <c r="E9" s="5"/>
      <c r="F9" s="5"/>
      <c r="G9" s="5"/>
      <c r="H9" s="5"/>
      <c r="I9" s="23"/>
    </row>
    <row r="10" spans="1:9" ht="25.5">
      <c r="A10" s="17" t="s">
        <v>13</v>
      </c>
      <c r="B10" s="17"/>
      <c r="C10" s="17" t="s">
        <v>47</v>
      </c>
      <c r="D10" s="17">
        <v>87570</v>
      </c>
      <c r="E10" s="17">
        <v>85470</v>
      </c>
      <c r="F10" s="17">
        <v>87570</v>
      </c>
      <c r="G10" s="17">
        <v>-2100</v>
      </c>
      <c r="H10" s="17">
        <f>D10-E10</f>
        <v>2100</v>
      </c>
      <c r="I10" s="31" t="s">
        <v>33</v>
      </c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1"/>
    </row>
    <row r="12" spans="1:9" ht="12.75">
      <c r="A12" s="2" t="s">
        <v>15</v>
      </c>
      <c r="B12" s="2" t="s">
        <v>16</v>
      </c>
      <c r="C12" s="2" t="s">
        <v>48</v>
      </c>
      <c r="D12" s="12">
        <v>11240</v>
      </c>
      <c r="E12" s="7">
        <v>11000</v>
      </c>
      <c r="F12" s="12">
        <f>D12</f>
        <v>11240</v>
      </c>
      <c r="G12" s="7">
        <f>E12-F12</f>
        <v>-240</v>
      </c>
      <c r="H12" s="7">
        <f>D12-E12</f>
        <v>240</v>
      </c>
      <c r="I12" s="21" t="s">
        <v>26</v>
      </c>
    </row>
    <row r="13" spans="1:9" ht="12.75">
      <c r="A13" s="2" t="s">
        <v>17</v>
      </c>
      <c r="B13" s="2" t="s">
        <v>16</v>
      </c>
      <c r="C13" s="2" t="s">
        <v>49</v>
      </c>
      <c r="D13" s="12">
        <v>15460</v>
      </c>
      <c r="E13" s="7">
        <v>15120</v>
      </c>
      <c r="F13" s="12">
        <f>D13</f>
        <v>15460</v>
      </c>
      <c r="G13" s="7">
        <f>E13-F13</f>
        <v>-340</v>
      </c>
      <c r="H13" s="7">
        <f aca="true" t="shared" si="0" ref="H13:H21">D13-E13</f>
        <v>340</v>
      </c>
      <c r="I13" s="21" t="s">
        <v>26</v>
      </c>
    </row>
    <row r="14" spans="1:9" ht="12.75">
      <c r="A14" s="2" t="s">
        <v>0</v>
      </c>
      <c r="B14" s="2" t="s">
        <v>16</v>
      </c>
      <c r="C14" s="2" t="s">
        <v>50</v>
      </c>
      <c r="D14" s="12">
        <v>21530</v>
      </c>
      <c r="E14" s="7">
        <v>21000</v>
      </c>
      <c r="F14" s="12">
        <f>D14</f>
        <v>21530</v>
      </c>
      <c r="G14" s="7">
        <f>E14-F14</f>
        <v>-530</v>
      </c>
      <c r="H14" s="7">
        <f t="shared" si="0"/>
        <v>530</v>
      </c>
      <c r="I14" s="21" t="s">
        <v>26</v>
      </c>
    </row>
    <row r="15" spans="1:9" ht="12.75">
      <c r="A15" s="2" t="s">
        <v>18</v>
      </c>
      <c r="B15" s="2" t="s">
        <v>16</v>
      </c>
      <c r="C15" s="2">
        <v>0</v>
      </c>
      <c r="D15" s="12">
        <f>C15*C8*12</f>
        <v>0</v>
      </c>
      <c r="E15" s="7">
        <f>D15*96.3/100</f>
        <v>0</v>
      </c>
      <c r="F15" s="12">
        <f>D15</f>
        <v>0</v>
      </c>
      <c r="G15" s="7">
        <f>E15-F15</f>
        <v>0</v>
      </c>
      <c r="H15" s="7">
        <f t="shared" si="0"/>
        <v>0</v>
      </c>
      <c r="I15" s="32"/>
    </row>
    <row r="16" spans="1:9" ht="25.5">
      <c r="A16" s="24" t="s">
        <v>19</v>
      </c>
      <c r="B16" s="2" t="s">
        <v>16</v>
      </c>
      <c r="C16" s="2" t="s">
        <v>51</v>
      </c>
      <c r="D16" s="12">
        <v>15990</v>
      </c>
      <c r="E16" s="7">
        <v>15550</v>
      </c>
      <c r="F16" s="12">
        <f aca="true" t="shared" si="1" ref="F16:F22">D16</f>
        <v>15990</v>
      </c>
      <c r="G16" s="7">
        <f aca="true" t="shared" si="2" ref="G16:G22">E16-F16</f>
        <v>-440</v>
      </c>
      <c r="H16" s="7">
        <v>440</v>
      </c>
      <c r="I16" s="21" t="s">
        <v>57</v>
      </c>
    </row>
    <row r="17" spans="1:9" ht="25.5">
      <c r="A17" s="2" t="s">
        <v>44</v>
      </c>
      <c r="B17" s="2" t="s">
        <v>16</v>
      </c>
      <c r="C17" s="1" t="s">
        <v>52</v>
      </c>
      <c r="D17" s="12">
        <v>15470</v>
      </c>
      <c r="E17" s="7">
        <v>15110</v>
      </c>
      <c r="F17" s="12">
        <f t="shared" si="1"/>
        <v>15470</v>
      </c>
      <c r="G17" s="7">
        <f t="shared" si="2"/>
        <v>-360</v>
      </c>
      <c r="H17" s="7">
        <f t="shared" si="0"/>
        <v>360</v>
      </c>
      <c r="I17" s="32" t="s">
        <v>27</v>
      </c>
    </row>
    <row r="18" spans="1:9" ht="12.75">
      <c r="A18" s="2"/>
      <c r="B18" s="2"/>
      <c r="C18" s="1"/>
      <c r="D18" s="12"/>
      <c r="E18" s="7">
        <f>D18*96.3/100</f>
        <v>0</v>
      </c>
      <c r="F18" s="12"/>
      <c r="G18" s="7"/>
      <c r="H18" s="7"/>
      <c r="I18" s="32"/>
    </row>
    <row r="19" spans="1:9" ht="25.5">
      <c r="A19" s="25" t="s">
        <v>20</v>
      </c>
      <c r="B19" s="2" t="s">
        <v>16</v>
      </c>
      <c r="C19" s="2" t="s">
        <v>53</v>
      </c>
      <c r="D19" s="12">
        <v>4320</v>
      </c>
      <c r="E19" s="7">
        <v>4220</v>
      </c>
      <c r="F19" s="12">
        <f t="shared" si="1"/>
        <v>4320</v>
      </c>
      <c r="G19" s="7">
        <f t="shared" si="2"/>
        <v>-100</v>
      </c>
      <c r="H19" s="7">
        <f t="shared" si="0"/>
        <v>100</v>
      </c>
      <c r="I19" s="32" t="s">
        <v>28</v>
      </c>
    </row>
    <row r="20" spans="1:9" ht="25.5">
      <c r="A20" s="24" t="s">
        <v>21</v>
      </c>
      <c r="B20" s="2" t="s">
        <v>16</v>
      </c>
      <c r="C20" s="2" t="s">
        <v>54</v>
      </c>
      <c r="D20" s="12">
        <v>1300</v>
      </c>
      <c r="E20" s="7">
        <v>1270</v>
      </c>
      <c r="F20" s="12">
        <f t="shared" si="1"/>
        <v>1300</v>
      </c>
      <c r="G20" s="7">
        <f t="shared" si="2"/>
        <v>-30</v>
      </c>
      <c r="H20" s="7">
        <f t="shared" si="0"/>
        <v>30</v>
      </c>
      <c r="I20" s="32" t="s">
        <v>29</v>
      </c>
    </row>
    <row r="21" spans="1:9" ht="25.5">
      <c r="A21" s="2" t="s">
        <v>22</v>
      </c>
      <c r="B21" s="2" t="s">
        <v>16</v>
      </c>
      <c r="C21" s="2">
        <v>0.08</v>
      </c>
      <c r="D21" s="12">
        <v>1650</v>
      </c>
      <c r="E21" s="7">
        <v>1610</v>
      </c>
      <c r="F21" s="12">
        <f t="shared" si="1"/>
        <v>1650</v>
      </c>
      <c r="G21" s="7">
        <f t="shared" si="2"/>
        <v>-40</v>
      </c>
      <c r="H21" s="7">
        <f t="shared" si="0"/>
        <v>40</v>
      </c>
      <c r="I21" s="32" t="s">
        <v>30</v>
      </c>
    </row>
    <row r="22" spans="1:9" ht="12.75">
      <c r="A22" s="2" t="s">
        <v>23</v>
      </c>
      <c r="B22" s="2" t="s">
        <v>16</v>
      </c>
      <c r="C22" s="2" t="s">
        <v>55</v>
      </c>
      <c r="D22" s="12">
        <v>610</v>
      </c>
      <c r="E22" s="7">
        <v>590</v>
      </c>
      <c r="F22" s="12">
        <f t="shared" si="1"/>
        <v>610</v>
      </c>
      <c r="G22" s="7">
        <f t="shared" si="2"/>
        <v>-20</v>
      </c>
      <c r="H22" s="7">
        <f>D22-E22</f>
        <v>20</v>
      </c>
      <c r="I22" s="21" t="s">
        <v>31</v>
      </c>
    </row>
    <row r="23" spans="1:9" ht="12.75">
      <c r="A23" s="2"/>
      <c r="B23" s="2"/>
      <c r="C23" s="2"/>
      <c r="D23" s="12"/>
      <c r="E23" s="7"/>
      <c r="F23" s="12"/>
      <c r="G23" s="7"/>
      <c r="H23" s="7"/>
      <c r="I23" s="21"/>
    </row>
    <row r="24" spans="1:9" ht="25.5">
      <c r="A24" s="4" t="s">
        <v>24</v>
      </c>
      <c r="B24" s="2" t="s">
        <v>16</v>
      </c>
      <c r="C24" s="2" t="s">
        <v>56</v>
      </c>
      <c r="D24" s="26">
        <v>31710</v>
      </c>
      <c r="E24" s="9">
        <v>30230</v>
      </c>
      <c r="F24" s="26">
        <f>D24</f>
        <v>31710</v>
      </c>
      <c r="G24" s="9">
        <f>E24-F24</f>
        <v>-1480</v>
      </c>
      <c r="H24" s="9">
        <f>D24-E24</f>
        <v>1480</v>
      </c>
      <c r="I24" s="32" t="s">
        <v>32</v>
      </c>
    </row>
    <row r="25" spans="1:9" ht="13.5" thickBot="1">
      <c r="A25" s="37"/>
      <c r="B25" s="38"/>
      <c r="C25" s="38"/>
      <c r="D25" s="39"/>
      <c r="E25" s="40"/>
      <c r="F25" s="39"/>
      <c r="G25" s="40"/>
      <c r="H25" s="40"/>
      <c r="I25" s="41"/>
    </row>
    <row r="26" spans="1:9" ht="12.75">
      <c r="A26" s="42" t="s">
        <v>65</v>
      </c>
      <c r="B26" s="18" t="s">
        <v>16</v>
      </c>
      <c r="C26" s="18"/>
      <c r="D26" s="43"/>
      <c r="E26" s="44">
        <f>E27+E28</f>
        <v>45630</v>
      </c>
      <c r="F26" s="43">
        <f>F29+F30</f>
        <v>3580</v>
      </c>
      <c r="G26" s="43">
        <f>E26-F26</f>
        <v>42050</v>
      </c>
      <c r="H26" s="43">
        <v>2530</v>
      </c>
      <c r="I26" s="20"/>
    </row>
    <row r="27" spans="1:9" ht="12.75">
      <c r="A27" s="45" t="s">
        <v>62</v>
      </c>
      <c r="B27" s="2" t="s">
        <v>16</v>
      </c>
      <c r="C27" s="2" t="s">
        <v>58</v>
      </c>
      <c r="D27" s="12">
        <v>31840</v>
      </c>
      <c r="E27" s="7">
        <v>33250</v>
      </c>
      <c r="F27" s="2"/>
      <c r="G27" s="2"/>
      <c r="H27" s="7"/>
      <c r="I27" s="21"/>
    </row>
    <row r="28" spans="1:9" ht="12.75">
      <c r="A28" s="46" t="s">
        <v>63</v>
      </c>
      <c r="B28" s="2" t="s">
        <v>16</v>
      </c>
      <c r="C28" s="2"/>
      <c r="D28" s="12"/>
      <c r="E28" s="7">
        <v>12380</v>
      </c>
      <c r="F28" s="2"/>
      <c r="G28" s="2"/>
      <c r="H28" s="2"/>
      <c r="I28" s="21"/>
    </row>
    <row r="29" spans="1:9" ht="12.75">
      <c r="A29" s="45" t="s">
        <v>64</v>
      </c>
      <c r="B29" s="2"/>
      <c r="C29" s="2"/>
      <c r="D29" s="12"/>
      <c r="E29" s="7"/>
      <c r="F29" s="12">
        <v>0</v>
      </c>
      <c r="G29" s="2"/>
      <c r="H29" s="2"/>
      <c r="I29" s="21"/>
    </row>
    <row r="30" spans="1:9" ht="13.5" thickBot="1">
      <c r="A30" s="47" t="s">
        <v>66</v>
      </c>
      <c r="B30" s="48"/>
      <c r="C30" s="5"/>
      <c r="D30" s="22"/>
      <c r="E30" s="48"/>
      <c r="F30" s="22">
        <v>3580</v>
      </c>
      <c r="G30" s="5"/>
      <c r="H30" s="5"/>
      <c r="I30" s="23"/>
    </row>
    <row r="31" spans="1:9" ht="12.75">
      <c r="A31" s="42" t="s">
        <v>67</v>
      </c>
      <c r="B31" s="18" t="s">
        <v>16</v>
      </c>
      <c r="C31" s="18"/>
      <c r="D31" s="43"/>
      <c r="E31" s="43">
        <v>0</v>
      </c>
      <c r="F31" s="44">
        <v>0</v>
      </c>
      <c r="G31" s="44">
        <f>E31-F31</f>
        <v>0</v>
      </c>
      <c r="H31" s="49"/>
      <c r="I31" s="20"/>
    </row>
    <row r="32" spans="1:9" ht="12.75">
      <c r="A32" s="45" t="s">
        <v>46</v>
      </c>
      <c r="B32" s="2"/>
      <c r="C32" s="2"/>
      <c r="D32" s="27"/>
      <c r="E32" s="27">
        <v>0</v>
      </c>
      <c r="F32" s="4"/>
      <c r="G32" s="4"/>
      <c r="H32" s="26">
        <f>E32-D32</f>
        <v>0</v>
      </c>
      <c r="I32" s="21"/>
    </row>
    <row r="33" spans="2:9" ht="13.5" thickBot="1">
      <c r="B33" s="38"/>
      <c r="C33" s="38"/>
      <c r="D33" s="56"/>
      <c r="E33" s="56"/>
      <c r="F33" s="39"/>
      <c r="G33" s="37"/>
      <c r="H33" s="37"/>
      <c r="I33" s="41"/>
    </row>
    <row r="34" spans="1:9" ht="12.75">
      <c r="A34" s="51" t="s">
        <v>25</v>
      </c>
      <c r="B34" s="18"/>
      <c r="C34" s="18"/>
      <c r="D34" s="19">
        <f>D35+D36+D37+D38+D39</f>
        <v>481970</v>
      </c>
      <c r="E34" s="19">
        <f>E35+E36+E37+E38+E39</f>
        <v>475320</v>
      </c>
      <c r="F34" s="19">
        <f>F35+F36+F37+F38+F39</f>
        <v>481970</v>
      </c>
      <c r="G34" s="19">
        <f>G35+G36+G37+G38+G39</f>
        <v>-6650</v>
      </c>
      <c r="H34" s="19">
        <f>H35+H36+H37+H38+H39</f>
        <v>-6650</v>
      </c>
      <c r="I34" s="20"/>
    </row>
    <row r="35" spans="1:9" ht="12.75">
      <c r="A35" s="55" t="s">
        <v>45</v>
      </c>
      <c r="B35" s="52" t="s">
        <v>16</v>
      </c>
      <c r="C35" s="52"/>
      <c r="D35" s="53">
        <v>11810</v>
      </c>
      <c r="E35" s="53">
        <v>12170</v>
      </c>
      <c r="F35" s="53">
        <f>D35</f>
        <v>11810</v>
      </c>
      <c r="G35" s="53">
        <f>E35-D35</f>
        <v>360</v>
      </c>
      <c r="H35" s="53">
        <f>E35-D35</f>
        <v>360</v>
      </c>
      <c r="I35" s="54"/>
    </row>
    <row r="36" spans="1:9" ht="12.75">
      <c r="A36" s="45" t="s">
        <v>40</v>
      </c>
      <c r="B36" s="7" t="s">
        <v>16</v>
      </c>
      <c r="C36" s="12"/>
      <c r="D36" s="12">
        <v>327960</v>
      </c>
      <c r="E36" s="12">
        <v>316990</v>
      </c>
      <c r="F36" s="12">
        <f>D36</f>
        <v>327960</v>
      </c>
      <c r="G36" s="12">
        <f>E36-D36</f>
        <v>-10970</v>
      </c>
      <c r="H36" s="12">
        <f>E36-D36</f>
        <v>-10970</v>
      </c>
      <c r="I36" s="21"/>
    </row>
    <row r="37" spans="1:9" ht="12.75">
      <c r="A37" s="46" t="s">
        <v>41</v>
      </c>
      <c r="B37" s="2" t="s">
        <v>16</v>
      </c>
      <c r="C37" s="2"/>
      <c r="D37" s="12">
        <v>0</v>
      </c>
      <c r="E37" s="12">
        <v>0</v>
      </c>
      <c r="F37" s="12">
        <f>D37</f>
        <v>0</v>
      </c>
      <c r="G37" s="12">
        <f>E37-D37</f>
        <v>0</v>
      </c>
      <c r="H37" s="12">
        <f>E37-D37</f>
        <v>0</v>
      </c>
      <c r="I37" s="21"/>
    </row>
    <row r="38" spans="1:9" ht="12.75">
      <c r="A38" s="46" t="s">
        <v>42</v>
      </c>
      <c r="B38" s="2" t="s">
        <v>16</v>
      </c>
      <c r="C38" s="2"/>
      <c r="D38" s="12">
        <v>87180</v>
      </c>
      <c r="E38" s="12">
        <v>89590</v>
      </c>
      <c r="F38" s="12">
        <f>D38</f>
        <v>87180</v>
      </c>
      <c r="G38" s="12">
        <f>E38-D38</f>
        <v>2410</v>
      </c>
      <c r="H38" s="12">
        <f>E38-D38</f>
        <v>2410</v>
      </c>
      <c r="I38" s="21"/>
    </row>
    <row r="39" spans="1:9" ht="13.5" thickBot="1">
      <c r="A39" s="50" t="s">
        <v>43</v>
      </c>
      <c r="B39" s="33" t="s">
        <v>16</v>
      </c>
      <c r="C39" s="33"/>
      <c r="D39" s="22">
        <v>55020</v>
      </c>
      <c r="E39" s="22">
        <v>56570</v>
      </c>
      <c r="F39" s="22">
        <f>D39</f>
        <v>55020</v>
      </c>
      <c r="G39" s="22">
        <f>E39-D39</f>
        <v>1550</v>
      </c>
      <c r="H39" s="22">
        <f>E39-D39</f>
        <v>1550</v>
      </c>
      <c r="I39" s="23"/>
    </row>
    <row r="40" spans="1:3" s="3" customFormat="1" ht="12.75">
      <c r="A40" s="30"/>
      <c r="B40" s="15"/>
      <c r="C40" s="15"/>
    </row>
    <row r="41" spans="1:6" ht="12.75">
      <c r="A41" s="29"/>
      <c r="B41" s="28"/>
      <c r="C41" s="28"/>
      <c r="D41" s="29" t="s">
        <v>38</v>
      </c>
      <c r="E41" s="3"/>
      <c r="F41" s="3"/>
    </row>
    <row r="42" spans="1:6" ht="12.75">
      <c r="A42" s="1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7" ht="12.75">
      <c r="A44" s="14" t="s">
        <v>35</v>
      </c>
      <c r="B44" s="11"/>
      <c r="C44" s="3"/>
      <c r="D44" s="3"/>
      <c r="E44" s="13" t="s">
        <v>34</v>
      </c>
      <c r="F44" s="11"/>
      <c r="G44" s="3"/>
    </row>
    <row r="45" spans="1:6" ht="12.75">
      <c r="A45" s="36" t="s">
        <v>36</v>
      </c>
      <c r="B45" s="11"/>
      <c r="C45" s="3"/>
      <c r="D45" s="3"/>
      <c r="E45" s="3"/>
      <c r="F45" s="3"/>
    </row>
    <row r="46" spans="1:6" ht="12.75">
      <c r="A46" s="36" t="s">
        <v>37</v>
      </c>
      <c r="B46" s="11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10"/>
      <c r="B48" s="3"/>
      <c r="C48" s="3"/>
      <c r="D48" s="3"/>
      <c r="E48" s="3"/>
      <c r="F48" s="16"/>
    </row>
    <row r="49" spans="1:6" ht="18" customHeight="1">
      <c r="A49" s="34"/>
      <c r="B49" s="3"/>
      <c r="C49" s="3"/>
      <c r="D49" s="3"/>
      <c r="E49" s="3"/>
      <c r="F49" s="3"/>
    </row>
    <row r="50" ht="12.75">
      <c r="A50" s="35"/>
    </row>
    <row r="51" ht="12.75">
      <c r="A51" s="35"/>
    </row>
  </sheetData>
  <sheetProtection/>
  <mergeCells count="11">
    <mergeCell ref="A2:F2"/>
    <mergeCell ref="A3:F3"/>
    <mergeCell ref="A5:A6"/>
    <mergeCell ref="H5:H6"/>
    <mergeCell ref="I5:I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2011-08-30T04:55:13Z</cp:lastPrinted>
  <dcterms:created xsi:type="dcterms:W3CDTF">2010-07-05T09:11:27Z</dcterms:created>
  <dcterms:modified xsi:type="dcterms:W3CDTF">2013-03-18T05:36:57Z</dcterms:modified>
  <cp:category/>
  <cp:version/>
  <cp:contentType/>
  <cp:contentStatus/>
</cp:coreProperties>
</file>