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<sst xmlns="http://schemas.openxmlformats.org/spreadsheetml/2006/main" count="119" uniqueCount="97">
  <si>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</si>
  <si>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</si>
  <si>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</si>
  <si>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</si>
  <si>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</si>
  <si>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</si>
  <si>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</si>
  <si>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</si>
  <si>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</si>
  <si>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</si>
  <si>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</si>
  <si>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</si>
  <si>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</si>
  <si>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</si>
  <si>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</si>
  <si>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</si>
  <si>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</si>
  <si>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</si>
  <si>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</si>
  <si>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</si>
  <si>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</si>
  <si>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</si>
  <si>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</si>
  <si>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</si>
  <si>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</si>
  <si>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</si>
  <si>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</si>
  <si>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</si>
  <si>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</si>
  <si>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</si>
  <si>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</si>
  <si>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</si>
  <si>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</si>
  <si>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</si>
  <si>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</si>
  <si>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</si>
  <si>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</si>
  <si>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</si>
  <si>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</si>
  <si>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</si>
  <si>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</si>
  <si>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</si>
  <si>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</si>
  <si>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</si>
  <si>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</si>
  <si>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</si>
  <si>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</si>
  <si>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</si>
  <si>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</si>
  <si>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</si>
  <si>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</si>
  <si>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</si>
  <si>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</si>
  <si>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холодное водоснабжение </t>
  </si>
  <si>
    <t xml:space="preserve"> водоотведение </t>
  </si>
  <si>
    <t>услуги ЕРКЦ  .</t>
  </si>
  <si>
    <t>кв.м</t>
  </si>
  <si>
    <t>текущий ремонт</t>
  </si>
  <si>
    <t>Итого</t>
  </si>
  <si>
    <t xml:space="preserve">Всего </t>
  </si>
  <si>
    <t>опорный пункт</t>
  </si>
  <si>
    <t>электроэергия</t>
  </si>
  <si>
    <t>договор с ООО "ЖЭУ-15"</t>
  </si>
  <si>
    <t>валка деревьев</t>
  </si>
  <si>
    <t>12/дв/01 от 16.01.12</t>
  </si>
  <si>
    <t>2012г.</t>
  </si>
  <si>
    <t>остаток средств на 01.01.2012г.</t>
  </si>
  <si>
    <t>выполненные работы в 2012г. всего</t>
  </si>
  <si>
    <t>ремонт дымовентиляционных труб кв.5,8,9,13,16,12,19,26,27,30</t>
  </si>
  <si>
    <t>07/тр-12 от 12.03.12</t>
  </si>
  <si>
    <t>ремонт системы ХВС магистраль</t>
  </si>
  <si>
    <t>102/тр-12 от 12.11.12</t>
  </si>
  <si>
    <t>2012г.не  начисляется</t>
  </si>
  <si>
    <t>остаток средств на 01.01.2012г</t>
  </si>
  <si>
    <t>замена ХВС</t>
  </si>
  <si>
    <t>35/крс-12 от 12.11.12</t>
  </si>
  <si>
    <t>Накоплено денежных средств по нежилым помещениям за период за 2012гг.</t>
  </si>
  <si>
    <t xml:space="preserve">ремонт системы ХВС </t>
  </si>
  <si>
    <t>15/тр от 06.12.12</t>
  </si>
  <si>
    <r>
      <t>16 ул.К.Либкнехта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</si>
  <si>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</si>
  <si>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</si>
  <si>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</si>
  <si>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</si>
  <si>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</si>
  <si>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</si>
  <si>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</si>
  <si>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</si>
  <si>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</si>
  <si>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</si>
  <si>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</si>
  <si>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недосборы населения</t>
  </si>
  <si>
    <t>Текущий ремонт  .</t>
  </si>
  <si>
    <t>Капитальный ремонт  .</t>
  </si>
  <si>
    <t>в т ч плата за найм</t>
  </si>
  <si>
    <t>оплата провайдеров</t>
  </si>
  <si>
    <t>2,48/1,46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</si>
</sst>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0" fillId="0" borderId="10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166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wrapText="1"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33" xfId="0" applyFont="1" applyBorder="1" applyAlignment="1">
      <alignment/>
    </xf>
    <xf numFmtId="2" fontId="0" fillId="0" borderId="0" xfId="0" applyNumberFormat="1" applyAlignment="1">
      <alignment/>
    </xf>
    <xf numFmtId="0" fontId="0" fillId="0" borderId="34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5">
      <selection activeCell="D26" sqref="D26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7" t="s">
        <v>79</v>
      </c>
      <c r="B2" s="106"/>
      <c r="C2" s="106"/>
      <c r="D2" s="106"/>
      <c r="E2" s="106"/>
      <c r="F2" s="106"/>
      <c r="G2" s="8"/>
    </row>
    <row r="3" spans="1:7" ht="12.75">
      <c r="A3" s="106" t="s">
        <v>3</v>
      </c>
      <c r="B3" s="106"/>
      <c r="C3" s="106"/>
      <c r="D3" s="106"/>
      <c r="E3" s="106"/>
      <c r="F3" s="106"/>
      <c r="G3" s="8"/>
    </row>
    <row r="4" spans="1:7" ht="13.5" thickBot="1">
      <c r="A4" s="6"/>
      <c r="F4" s="6"/>
      <c r="G4" s="6"/>
    </row>
    <row r="5" spans="1:10" ht="12.75">
      <c r="A5" s="110" t="s">
        <v>0</v>
      </c>
      <c r="B5" s="104" t="s">
        <v>4</v>
      </c>
      <c r="C5" s="104" t="s">
        <v>5</v>
      </c>
      <c r="D5" s="108" t="s">
        <v>6</v>
      </c>
      <c r="E5" s="104" t="s">
        <v>7</v>
      </c>
      <c r="F5" s="104" t="s">
        <v>51</v>
      </c>
      <c r="G5" s="104" t="s">
        <v>8</v>
      </c>
      <c r="H5" s="100" t="s">
        <v>9</v>
      </c>
      <c r="I5" s="100" t="s">
        <v>10</v>
      </c>
      <c r="J5" s="102" t="s">
        <v>11</v>
      </c>
    </row>
    <row r="6" spans="1:10" ht="13.5" thickBot="1">
      <c r="A6" s="111"/>
      <c r="B6" s="105"/>
      <c r="C6" s="105"/>
      <c r="D6" s="109"/>
      <c r="E6" s="105"/>
      <c r="F6" s="105"/>
      <c r="G6" s="105"/>
      <c r="H6" s="101"/>
      <c r="I6" s="101"/>
      <c r="J6" s="103"/>
    </row>
    <row r="7" spans="1:10" ht="15" customHeight="1">
      <c r="A7" s="17"/>
      <c r="B7" s="18" t="s">
        <v>12</v>
      </c>
      <c r="C7" s="18" t="s">
        <v>15</v>
      </c>
      <c r="D7" s="19">
        <f>D8+D9</f>
        <v>3127.1899999999996</v>
      </c>
      <c r="E7" s="18"/>
      <c r="F7" s="18"/>
      <c r="G7" s="18"/>
      <c r="H7" s="18"/>
      <c r="I7" s="18"/>
      <c r="J7" s="20"/>
    </row>
    <row r="8" spans="1:10" ht="12.75">
      <c r="A8" s="21"/>
      <c r="B8" s="2" t="s">
        <v>13</v>
      </c>
      <c r="C8" s="2"/>
      <c r="D8" s="12">
        <v>3066.99</v>
      </c>
      <c r="E8" s="2"/>
      <c r="F8" s="2"/>
      <c r="G8" s="2"/>
      <c r="H8" s="2"/>
      <c r="I8" s="2"/>
      <c r="J8" s="22"/>
    </row>
    <row r="9" spans="1:10" ht="13.5" thickBot="1">
      <c r="A9" s="23"/>
      <c r="B9" s="5" t="s">
        <v>14</v>
      </c>
      <c r="C9" s="5"/>
      <c r="D9" s="24">
        <v>60.2</v>
      </c>
      <c r="E9" s="5"/>
      <c r="F9" s="5"/>
      <c r="G9" s="5"/>
      <c r="H9" s="5"/>
      <c r="I9" s="5"/>
      <c r="J9" s="25"/>
    </row>
    <row r="10" spans="1:10" ht="25.5">
      <c r="A10" s="39">
        <v>1</v>
      </c>
      <c r="B10" s="49" t="s">
        <v>16</v>
      </c>
      <c r="C10" s="50"/>
      <c r="D10" s="50" t="s">
        <v>80</v>
      </c>
      <c r="E10" s="50">
        <v>188440</v>
      </c>
      <c r="F10" s="50">
        <v>190220</v>
      </c>
      <c r="G10" s="50">
        <v>188440</v>
      </c>
      <c r="H10" s="50">
        <v>1780</v>
      </c>
      <c r="I10" s="50">
        <v>0</v>
      </c>
      <c r="J10" s="44" t="s">
        <v>62</v>
      </c>
    </row>
    <row r="11" spans="1:10" ht="12.75">
      <c r="A11" s="40"/>
      <c r="B11" s="51" t="s">
        <v>17</v>
      </c>
      <c r="C11" s="2"/>
      <c r="D11" s="2"/>
      <c r="E11" s="2"/>
      <c r="F11" s="2"/>
      <c r="G11" s="2"/>
      <c r="H11" s="2"/>
      <c r="I11" s="22"/>
      <c r="J11" s="45"/>
    </row>
    <row r="12" spans="1:10" ht="12.75">
      <c r="A12" s="40" t="s">
        <v>18</v>
      </c>
      <c r="B12" s="51" t="s">
        <v>19</v>
      </c>
      <c r="C12" s="2" t="s">
        <v>20</v>
      </c>
      <c r="D12" s="2" t="s">
        <v>81</v>
      </c>
      <c r="E12" s="12">
        <v>24430</v>
      </c>
      <c r="F12" s="7">
        <v>24720</v>
      </c>
      <c r="G12" s="12">
        <f>E12</f>
        <v>24430</v>
      </c>
      <c r="H12" s="7">
        <f>F12-G12</f>
        <v>290</v>
      </c>
      <c r="I12" s="52">
        <v>0</v>
      </c>
      <c r="J12" s="45" t="s">
        <v>38</v>
      </c>
    </row>
    <row r="13" spans="1:10" ht="12.75">
      <c r="A13" s="40" t="s">
        <v>21</v>
      </c>
      <c r="B13" s="51" t="s">
        <v>22</v>
      </c>
      <c r="C13" s="2" t="s">
        <v>20</v>
      </c>
      <c r="D13" s="2" t="s">
        <v>82</v>
      </c>
      <c r="E13" s="12">
        <v>33530</v>
      </c>
      <c r="F13" s="7">
        <v>33940</v>
      </c>
      <c r="G13" s="12">
        <f>E13</f>
        <v>33530</v>
      </c>
      <c r="H13" s="7">
        <f>F13-G13</f>
        <v>410</v>
      </c>
      <c r="I13" s="52">
        <v>0</v>
      </c>
      <c r="J13" s="45" t="s">
        <v>38</v>
      </c>
    </row>
    <row r="14" spans="1:10" ht="12.75">
      <c r="A14" s="41" t="s">
        <v>23</v>
      </c>
      <c r="B14" s="51" t="s">
        <v>1</v>
      </c>
      <c r="C14" s="2" t="s">
        <v>20</v>
      </c>
      <c r="D14" s="2" t="s">
        <v>83</v>
      </c>
      <c r="E14" s="12">
        <v>46150</v>
      </c>
      <c r="F14" s="7">
        <v>46640</v>
      </c>
      <c r="G14" s="12">
        <f>E14</f>
        <v>46150</v>
      </c>
      <c r="H14" s="7">
        <f>F14-G14</f>
        <v>490</v>
      </c>
      <c r="I14" s="52">
        <v>0</v>
      </c>
      <c r="J14" s="45" t="s">
        <v>38</v>
      </c>
    </row>
    <row r="15" spans="1:10" ht="12.75">
      <c r="A15" s="42" t="s">
        <v>24</v>
      </c>
      <c r="B15" s="51" t="s">
        <v>25</v>
      </c>
      <c r="C15" s="2" t="s">
        <v>20</v>
      </c>
      <c r="D15" s="2">
        <v>0</v>
      </c>
      <c r="E15" s="12">
        <f>D15*D8*12</f>
        <v>0</v>
      </c>
      <c r="F15" s="7">
        <f>E15*96/100</f>
        <v>0</v>
      </c>
      <c r="G15" s="12">
        <v>0</v>
      </c>
      <c r="H15" s="7">
        <v>0</v>
      </c>
      <c r="I15" s="52">
        <f>E15-F15</f>
        <v>0</v>
      </c>
      <c r="J15" s="46"/>
    </row>
    <row r="16" spans="1:10" ht="25.5">
      <c r="A16" s="42" t="s">
        <v>26</v>
      </c>
      <c r="B16" s="53" t="s">
        <v>27</v>
      </c>
      <c r="C16" s="2" t="s">
        <v>20</v>
      </c>
      <c r="D16" s="2" t="s">
        <v>84</v>
      </c>
      <c r="E16" s="12">
        <v>33960</v>
      </c>
      <c r="F16" s="7">
        <v>34290</v>
      </c>
      <c r="G16" s="12">
        <f aca="true" t="shared" si="0" ref="G16:G21">E16</f>
        <v>33960</v>
      </c>
      <c r="H16" s="7">
        <f aca="true" t="shared" si="1" ref="H16:H21">F16-G16</f>
        <v>330</v>
      </c>
      <c r="I16" s="52">
        <v>0</v>
      </c>
      <c r="J16" s="45" t="s">
        <v>90</v>
      </c>
    </row>
    <row r="17" spans="1:10" ht="25.5">
      <c r="A17" s="42" t="s">
        <v>28</v>
      </c>
      <c r="B17" s="51" t="s">
        <v>55</v>
      </c>
      <c r="C17" s="2" t="s">
        <v>20</v>
      </c>
      <c r="D17" s="1" t="s">
        <v>85</v>
      </c>
      <c r="E17" s="12">
        <v>33380</v>
      </c>
      <c r="F17" s="7">
        <v>33770</v>
      </c>
      <c r="G17" s="12">
        <f t="shared" si="0"/>
        <v>33380</v>
      </c>
      <c r="H17" s="7">
        <f t="shared" si="1"/>
        <v>390</v>
      </c>
      <c r="I17" s="52">
        <v>0</v>
      </c>
      <c r="J17" s="46" t="s">
        <v>39</v>
      </c>
    </row>
    <row r="18" spans="1:10" ht="25.5">
      <c r="A18" s="42" t="s">
        <v>29</v>
      </c>
      <c r="B18" s="54" t="s">
        <v>30</v>
      </c>
      <c r="C18" s="2" t="s">
        <v>20</v>
      </c>
      <c r="D18" s="2" t="s">
        <v>86</v>
      </c>
      <c r="E18" s="12">
        <v>9370</v>
      </c>
      <c r="F18" s="7">
        <v>9480</v>
      </c>
      <c r="G18" s="12">
        <v>9940</v>
      </c>
      <c r="H18" s="7">
        <f t="shared" si="1"/>
        <v>-460</v>
      </c>
      <c r="I18" s="52">
        <v>0</v>
      </c>
      <c r="J18" s="46" t="s">
        <v>40</v>
      </c>
    </row>
    <row r="19" spans="1:10" ht="25.5">
      <c r="A19" s="42" t="s">
        <v>31</v>
      </c>
      <c r="B19" s="53" t="s">
        <v>32</v>
      </c>
      <c r="C19" s="2" t="s">
        <v>20</v>
      </c>
      <c r="D19" s="2" t="s">
        <v>87</v>
      </c>
      <c r="E19" s="12">
        <v>2790</v>
      </c>
      <c r="F19" s="7">
        <v>2820</v>
      </c>
      <c r="G19" s="12">
        <f t="shared" si="0"/>
        <v>2790</v>
      </c>
      <c r="H19" s="7">
        <f t="shared" si="1"/>
        <v>30</v>
      </c>
      <c r="I19" s="52">
        <v>0</v>
      </c>
      <c r="J19" s="46" t="s">
        <v>41</v>
      </c>
    </row>
    <row r="20" spans="1:10" ht="25.5">
      <c r="A20" s="43" t="s">
        <v>33</v>
      </c>
      <c r="B20" s="51" t="s">
        <v>34</v>
      </c>
      <c r="C20" s="2" t="s">
        <v>20</v>
      </c>
      <c r="D20" s="2">
        <v>0.08</v>
      </c>
      <c r="E20" s="12">
        <v>3550</v>
      </c>
      <c r="F20" s="7">
        <v>3590</v>
      </c>
      <c r="G20" s="12">
        <f t="shared" si="0"/>
        <v>3550</v>
      </c>
      <c r="H20" s="7">
        <f t="shared" si="1"/>
        <v>40</v>
      </c>
      <c r="I20" s="52">
        <v>0</v>
      </c>
      <c r="J20" s="46" t="s">
        <v>42</v>
      </c>
    </row>
    <row r="21" spans="1:10" ht="13.5" thickBot="1">
      <c r="A21" s="43" t="s">
        <v>45</v>
      </c>
      <c r="B21" s="55" t="s">
        <v>35</v>
      </c>
      <c r="C21" s="5" t="s">
        <v>20</v>
      </c>
      <c r="D21" s="5" t="s">
        <v>88</v>
      </c>
      <c r="E21" s="24">
        <v>1280</v>
      </c>
      <c r="F21" s="56">
        <v>1300</v>
      </c>
      <c r="G21" s="24">
        <f t="shared" si="0"/>
        <v>1280</v>
      </c>
      <c r="H21" s="56">
        <f t="shared" si="1"/>
        <v>20</v>
      </c>
      <c r="I21" s="57">
        <v>0</v>
      </c>
      <c r="J21" s="45" t="s">
        <v>43</v>
      </c>
    </row>
    <row r="22" spans="1:10" ht="13.5" thickBot="1">
      <c r="A22" s="33"/>
      <c r="B22" s="58"/>
      <c r="C22" s="58"/>
      <c r="D22" s="58"/>
      <c r="E22" s="59"/>
      <c r="F22" s="60"/>
      <c r="G22" s="59"/>
      <c r="H22" s="60"/>
      <c r="I22" s="60"/>
      <c r="J22" s="22"/>
    </row>
    <row r="23" spans="1:10" ht="26.25" thickBot="1">
      <c r="A23" s="42">
        <v>2</v>
      </c>
      <c r="B23" s="62" t="s">
        <v>36</v>
      </c>
      <c r="C23" s="63" t="s">
        <v>20</v>
      </c>
      <c r="D23" s="63" t="s">
        <v>89</v>
      </c>
      <c r="E23" s="64">
        <v>57580</v>
      </c>
      <c r="F23" s="65">
        <v>59100</v>
      </c>
      <c r="G23" s="64">
        <f>E23</f>
        <v>57580</v>
      </c>
      <c r="H23" s="65">
        <f>F23-G23</f>
        <v>1520</v>
      </c>
      <c r="I23" s="66">
        <f>E23-F23</f>
        <v>-1520</v>
      </c>
      <c r="J23" s="46" t="s">
        <v>44</v>
      </c>
    </row>
    <row r="24" spans="1:10" ht="13.5" thickBot="1">
      <c r="A24" s="33"/>
      <c r="B24" s="68"/>
      <c r="C24" s="58"/>
      <c r="D24" s="58"/>
      <c r="E24" s="69"/>
      <c r="F24" s="70"/>
      <c r="G24" s="69"/>
      <c r="H24" s="70"/>
      <c r="I24" s="70"/>
      <c r="J24" s="22"/>
    </row>
    <row r="25" spans="1:10" ht="12.75">
      <c r="A25" s="42">
        <v>3</v>
      </c>
      <c r="B25" s="31" t="s">
        <v>92</v>
      </c>
      <c r="C25" s="18" t="s">
        <v>20</v>
      </c>
      <c r="D25" s="18"/>
      <c r="E25" s="71"/>
      <c r="F25" s="50">
        <f>F26+F27</f>
        <v>152570.1</v>
      </c>
      <c r="G25" s="71">
        <f>G28</f>
        <v>223981.3</v>
      </c>
      <c r="H25" s="71">
        <f>F25-G25</f>
        <v>-71411.19999999998</v>
      </c>
      <c r="I25" s="72"/>
      <c r="J25" s="45"/>
    </row>
    <row r="26" spans="1:10" ht="12.75">
      <c r="A26" s="42"/>
      <c r="B26" s="73" t="s">
        <v>65</v>
      </c>
      <c r="C26" s="2" t="s">
        <v>20</v>
      </c>
      <c r="D26" s="2" t="s">
        <v>96</v>
      </c>
      <c r="E26" s="12">
        <v>68760</v>
      </c>
      <c r="F26" s="7">
        <v>73390</v>
      </c>
      <c r="G26" s="2"/>
      <c r="H26" s="2"/>
      <c r="I26" s="22">
        <v>-404.68</v>
      </c>
      <c r="J26" s="45"/>
    </row>
    <row r="27" spans="1:10" ht="12.75">
      <c r="A27" s="42"/>
      <c r="B27" s="53" t="s">
        <v>66</v>
      </c>
      <c r="C27" s="2" t="s">
        <v>20</v>
      </c>
      <c r="D27" s="2"/>
      <c r="E27" s="12"/>
      <c r="F27" s="7">
        <v>79180.1</v>
      </c>
      <c r="G27" s="2"/>
      <c r="H27" s="2"/>
      <c r="I27" s="22"/>
      <c r="J27" s="45"/>
    </row>
    <row r="28" spans="1:10" ht="12.75">
      <c r="A28" s="41"/>
      <c r="B28" s="51" t="s">
        <v>67</v>
      </c>
      <c r="C28" s="2"/>
      <c r="D28" s="2"/>
      <c r="E28" s="12"/>
      <c r="F28" s="7"/>
      <c r="G28" s="12">
        <v>223981.3</v>
      </c>
      <c r="H28" s="2"/>
      <c r="I28" s="22"/>
      <c r="J28" s="45"/>
    </row>
    <row r="29" spans="1:10" ht="12.75">
      <c r="A29" s="67"/>
      <c r="B29" s="51" t="s">
        <v>17</v>
      </c>
      <c r="C29" s="2"/>
      <c r="D29" s="2"/>
      <c r="E29" s="12"/>
      <c r="F29" s="7"/>
      <c r="G29" s="2"/>
      <c r="H29" s="2"/>
      <c r="I29" s="22"/>
      <c r="J29" s="45"/>
    </row>
    <row r="30" spans="1:10" ht="12.75" hidden="1">
      <c r="A30" s="67"/>
      <c r="B30" s="51"/>
      <c r="C30" s="2"/>
      <c r="D30" s="2"/>
      <c r="E30" s="12"/>
      <c r="F30" s="7"/>
      <c r="G30" s="2"/>
      <c r="H30" s="2"/>
      <c r="I30" s="22"/>
      <c r="J30" s="45"/>
    </row>
    <row r="31" spans="1:10" ht="12.75" hidden="1">
      <c r="A31" s="67"/>
      <c r="B31" s="51"/>
      <c r="C31" s="2"/>
      <c r="D31" s="2"/>
      <c r="E31" s="12"/>
      <c r="F31" s="7"/>
      <c r="G31" s="2"/>
      <c r="H31" s="2"/>
      <c r="I31" s="22"/>
      <c r="J31" s="45"/>
    </row>
    <row r="32" spans="1:10" ht="12.75" hidden="1">
      <c r="A32" s="67"/>
      <c r="B32" s="51"/>
      <c r="C32" s="2"/>
      <c r="D32" s="2"/>
      <c r="E32" s="12"/>
      <c r="F32" s="7"/>
      <c r="G32" s="2"/>
      <c r="H32" s="2"/>
      <c r="I32" s="22"/>
      <c r="J32" s="45"/>
    </row>
    <row r="33" spans="1:10" ht="12.75">
      <c r="A33" s="67"/>
      <c r="B33" s="53" t="s">
        <v>63</v>
      </c>
      <c r="C33" s="2"/>
      <c r="D33" s="2"/>
      <c r="E33" s="12"/>
      <c r="F33" s="7"/>
      <c r="G33" s="12">
        <v>6770.31</v>
      </c>
      <c r="H33" s="2"/>
      <c r="I33" s="22"/>
      <c r="J33" s="79" t="s">
        <v>64</v>
      </c>
    </row>
    <row r="34" spans="1:10" ht="25.5">
      <c r="A34" s="67"/>
      <c r="B34" s="53" t="s">
        <v>68</v>
      </c>
      <c r="C34" s="2"/>
      <c r="D34" s="2"/>
      <c r="E34" s="12"/>
      <c r="F34" s="7"/>
      <c r="G34" s="12">
        <v>89817</v>
      </c>
      <c r="H34" s="2"/>
      <c r="I34" s="22"/>
      <c r="J34" s="79" t="s">
        <v>69</v>
      </c>
    </row>
    <row r="35" spans="1:10" ht="12.75">
      <c r="A35" s="67"/>
      <c r="B35" s="53" t="s">
        <v>70</v>
      </c>
      <c r="C35" s="2"/>
      <c r="D35" s="2"/>
      <c r="E35" s="12"/>
      <c r="F35" s="7"/>
      <c r="G35" s="12">
        <v>113692</v>
      </c>
      <c r="H35" s="2"/>
      <c r="I35" s="22"/>
      <c r="J35" s="79" t="s">
        <v>71</v>
      </c>
    </row>
    <row r="36" spans="1:10" ht="12.75">
      <c r="A36" s="67"/>
      <c r="B36" s="53" t="s">
        <v>77</v>
      </c>
      <c r="C36" s="2"/>
      <c r="D36" s="2"/>
      <c r="E36" s="12"/>
      <c r="F36" s="7"/>
      <c r="G36" s="12">
        <v>13702</v>
      </c>
      <c r="H36" s="2"/>
      <c r="I36" s="22"/>
      <c r="J36" s="79" t="s">
        <v>78</v>
      </c>
    </row>
    <row r="37" spans="1:10" ht="13.5" thickBot="1">
      <c r="A37" s="67"/>
      <c r="B37" s="51" t="s">
        <v>91</v>
      </c>
      <c r="C37" s="2"/>
      <c r="D37" s="2"/>
      <c r="E37" s="12"/>
      <c r="F37" s="7"/>
      <c r="G37" s="2">
        <v>0</v>
      </c>
      <c r="H37" s="2"/>
      <c r="I37" s="22"/>
      <c r="J37" s="45"/>
    </row>
    <row r="38" spans="1:10" ht="12.75">
      <c r="A38" s="67">
        <v>4</v>
      </c>
      <c r="B38" s="31" t="s">
        <v>93</v>
      </c>
      <c r="C38" s="18" t="s">
        <v>20</v>
      </c>
      <c r="D38" s="18"/>
      <c r="E38" s="71">
        <v>0</v>
      </c>
      <c r="F38" s="50">
        <f>F40+F41</f>
        <v>48696.280000000006</v>
      </c>
      <c r="G38" s="74">
        <v>0</v>
      </c>
      <c r="H38" s="50">
        <f>F38-G38</f>
        <v>48696.280000000006</v>
      </c>
      <c r="I38" s="75">
        <v>-1223.79</v>
      </c>
      <c r="J38" s="45"/>
    </row>
    <row r="39" spans="1:10" ht="12.75">
      <c r="A39" s="67"/>
      <c r="B39" s="94" t="s">
        <v>94</v>
      </c>
      <c r="C39" s="47"/>
      <c r="D39" s="47"/>
      <c r="E39" s="95"/>
      <c r="F39" s="96">
        <v>25124.48</v>
      </c>
      <c r="G39" s="61"/>
      <c r="H39" s="96"/>
      <c r="I39" s="97"/>
      <c r="J39" s="45"/>
    </row>
    <row r="40" spans="1:10" ht="12.75">
      <c r="A40" s="67"/>
      <c r="B40" s="32" t="s">
        <v>72</v>
      </c>
      <c r="C40" s="2"/>
      <c r="D40" s="2"/>
      <c r="E40" s="27"/>
      <c r="F40" s="10">
        <v>1386.23</v>
      </c>
      <c r="G40" s="4"/>
      <c r="H40" s="10"/>
      <c r="I40" s="76"/>
      <c r="J40" s="45"/>
    </row>
    <row r="41" spans="1:10" ht="12.75">
      <c r="A41" s="67"/>
      <c r="B41" s="53" t="s">
        <v>73</v>
      </c>
      <c r="C41" s="2"/>
      <c r="D41" s="2"/>
      <c r="E41" s="27"/>
      <c r="F41" s="10">
        <v>47310.05</v>
      </c>
      <c r="G41" s="4"/>
      <c r="H41" s="10"/>
      <c r="I41" s="76"/>
      <c r="J41" s="45"/>
    </row>
    <row r="42" spans="1:10" ht="12.75">
      <c r="A42" s="67"/>
      <c r="B42" s="51" t="s">
        <v>67</v>
      </c>
      <c r="C42" s="2"/>
      <c r="D42" s="2"/>
      <c r="E42" s="27"/>
      <c r="F42" s="10"/>
      <c r="G42" s="10">
        <v>0</v>
      </c>
      <c r="H42" s="4"/>
      <c r="I42" s="76"/>
      <c r="J42" s="45"/>
    </row>
    <row r="43" spans="1:10" ht="12.75">
      <c r="A43" s="67"/>
      <c r="B43" s="93" t="s">
        <v>74</v>
      </c>
      <c r="C43" s="88"/>
      <c r="D43" s="88"/>
      <c r="E43" s="89"/>
      <c r="F43" s="90"/>
      <c r="G43" s="90">
        <v>48411</v>
      </c>
      <c r="H43" s="91"/>
      <c r="I43" s="92"/>
      <c r="J43" s="79" t="s">
        <v>75</v>
      </c>
    </row>
    <row r="44" spans="1:10" ht="12" customHeight="1" thickBot="1">
      <c r="A44" s="67"/>
      <c r="B44" s="77"/>
      <c r="C44" s="56"/>
      <c r="D44" s="5"/>
      <c r="E44" s="24"/>
      <c r="F44" s="56"/>
      <c r="G44" s="5"/>
      <c r="H44" s="5"/>
      <c r="I44" s="25"/>
      <c r="J44" s="46"/>
    </row>
    <row r="45" spans="1:10" ht="12.75">
      <c r="A45" s="35">
        <v>5</v>
      </c>
      <c r="B45" s="61" t="s">
        <v>37</v>
      </c>
      <c r="C45" s="47"/>
      <c r="D45" s="47"/>
      <c r="E45" s="48">
        <f>E46+E47+E48+E49</f>
        <v>1127930</v>
      </c>
      <c r="F45" s="48">
        <f>F46+F47+F48+F49</f>
        <v>1145390</v>
      </c>
      <c r="G45" s="48">
        <f>G46+G47+G48+G49</f>
        <v>1127930</v>
      </c>
      <c r="H45" s="48">
        <f>H46+H47+H48+H49</f>
        <v>17460</v>
      </c>
      <c r="I45" s="48">
        <f>I46+I47+I48+I49</f>
        <v>17460</v>
      </c>
      <c r="J45" s="22"/>
    </row>
    <row r="46" spans="1:10" ht="12.75">
      <c r="A46" s="35"/>
      <c r="B46" s="2" t="s">
        <v>52</v>
      </c>
      <c r="C46" s="7" t="s">
        <v>20</v>
      </c>
      <c r="D46" s="12"/>
      <c r="E46" s="12">
        <v>775310</v>
      </c>
      <c r="F46" s="12">
        <v>767020</v>
      </c>
      <c r="G46" s="12">
        <f>E46</f>
        <v>775310</v>
      </c>
      <c r="H46" s="12">
        <f>F46-E46</f>
        <v>-8290</v>
      </c>
      <c r="I46" s="12">
        <f>F46-E46</f>
        <v>-8290</v>
      </c>
      <c r="J46" s="22"/>
    </row>
    <row r="47" spans="1:10" ht="12.75">
      <c r="A47" s="34"/>
      <c r="B47" s="26" t="s">
        <v>61</v>
      </c>
      <c r="C47" s="2" t="s">
        <v>20</v>
      </c>
      <c r="D47" s="2"/>
      <c r="E47" s="12">
        <v>20620</v>
      </c>
      <c r="F47" s="12">
        <v>21730</v>
      </c>
      <c r="G47" s="12">
        <f>E47</f>
        <v>20620</v>
      </c>
      <c r="H47" s="12">
        <f>F47-E47</f>
        <v>1110</v>
      </c>
      <c r="I47" s="12">
        <f>F47-E47</f>
        <v>1110</v>
      </c>
      <c r="J47" s="22"/>
    </row>
    <row r="48" spans="1:10" ht="12.75">
      <c r="A48" s="35"/>
      <c r="B48" s="26" t="s">
        <v>53</v>
      </c>
      <c r="C48" s="2" t="s">
        <v>20</v>
      </c>
      <c r="D48" s="2"/>
      <c r="E48" s="12">
        <v>203540</v>
      </c>
      <c r="F48" s="12">
        <v>218520</v>
      </c>
      <c r="G48" s="12">
        <f>E48</f>
        <v>203540</v>
      </c>
      <c r="H48" s="12">
        <f>F48-E48</f>
        <v>14980</v>
      </c>
      <c r="I48" s="12">
        <f>F48-E48</f>
        <v>14980</v>
      </c>
      <c r="J48" s="22"/>
    </row>
    <row r="49" spans="1:10" ht="13.5" thickBot="1">
      <c r="A49" s="36"/>
      <c r="B49" s="37" t="s">
        <v>54</v>
      </c>
      <c r="C49" s="38" t="s">
        <v>20</v>
      </c>
      <c r="D49" s="38"/>
      <c r="E49" s="24">
        <v>128460</v>
      </c>
      <c r="F49" s="24">
        <v>138120</v>
      </c>
      <c r="G49" s="24">
        <f>E49</f>
        <v>128460</v>
      </c>
      <c r="H49" s="24">
        <f>F49-E49</f>
        <v>9660</v>
      </c>
      <c r="I49" s="24">
        <f>F49-E49</f>
        <v>9660</v>
      </c>
      <c r="J49" s="25"/>
    </row>
    <row r="50" spans="1:10" ht="12.75">
      <c r="A50" s="15"/>
      <c r="B50" s="30"/>
      <c r="C50" s="15"/>
      <c r="D50" s="15"/>
      <c r="E50" s="16"/>
      <c r="F50" s="16"/>
      <c r="G50" s="16"/>
      <c r="H50" s="16"/>
      <c r="I50" s="16"/>
      <c r="J50" s="3"/>
    </row>
    <row r="51" spans="1:10" ht="12.75">
      <c r="A51" s="15"/>
      <c r="B51" t="s">
        <v>95</v>
      </c>
      <c r="G51" s="98">
        <f>169.93+720</f>
        <v>889.9300000000001</v>
      </c>
      <c r="H51" s="16"/>
      <c r="I51" s="16"/>
      <c r="J51" s="3"/>
    </row>
    <row r="52" spans="1:10" ht="13.5" thickBot="1">
      <c r="A52" s="15"/>
      <c r="B52" s="30"/>
      <c r="C52" s="15"/>
      <c r="D52" s="15"/>
      <c r="E52" s="16"/>
      <c r="F52" s="16"/>
      <c r="G52" s="16"/>
      <c r="H52" s="16"/>
      <c r="I52" s="16"/>
      <c r="J52" s="3"/>
    </row>
    <row r="53" spans="1:10" ht="12.75">
      <c r="A53" s="15"/>
      <c r="B53" s="99" t="s">
        <v>76</v>
      </c>
      <c r="C53" s="99"/>
      <c r="D53" s="99"/>
      <c r="E53" s="99"/>
      <c r="F53" s="99"/>
      <c r="G53" s="3"/>
      <c r="I53" s="16"/>
      <c r="J53" s="3"/>
    </row>
    <row r="54" spans="1:10" ht="25.5">
      <c r="A54" s="15"/>
      <c r="B54" s="10"/>
      <c r="C54" s="80" t="s">
        <v>56</v>
      </c>
      <c r="D54" s="81"/>
      <c r="E54" s="81" t="s">
        <v>57</v>
      </c>
      <c r="F54" s="81"/>
      <c r="G54" s="10"/>
      <c r="H54" s="82" t="s">
        <v>58</v>
      </c>
      <c r="I54" s="16"/>
      <c r="J54" s="3"/>
    </row>
    <row r="55" spans="1:10" ht="12.75">
      <c r="A55" s="15"/>
      <c r="B55" s="10" t="s">
        <v>59</v>
      </c>
      <c r="C55" s="80">
        <v>85.7</v>
      </c>
      <c r="D55" s="81"/>
      <c r="E55" s="81">
        <f>E56+E57</f>
        <v>2613.75</v>
      </c>
      <c r="F55" s="81"/>
      <c r="G55" s="81"/>
      <c r="H55" s="10">
        <f>D55+E55+F55+G55</f>
        <v>2613.75</v>
      </c>
      <c r="I55" s="16"/>
      <c r="J55" s="3"/>
    </row>
    <row r="56" spans="1:10" ht="12.75">
      <c r="A56" s="15"/>
      <c r="B56" s="83" t="s">
        <v>60</v>
      </c>
      <c r="C56" s="84">
        <v>85.7</v>
      </c>
      <c r="D56" s="85"/>
      <c r="E56" s="85">
        <v>2613.75</v>
      </c>
      <c r="F56" s="85"/>
      <c r="G56" s="85"/>
      <c r="H56" s="10">
        <f>D56+E56+F56+G56</f>
        <v>2613.75</v>
      </c>
      <c r="I56" s="16"/>
      <c r="J56" s="3"/>
    </row>
    <row r="57" spans="1:10" ht="12.75">
      <c r="A57" s="15"/>
      <c r="B57" s="86"/>
      <c r="C57" s="87"/>
      <c r="D57" s="85"/>
      <c r="E57" s="85"/>
      <c r="F57" s="85"/>
      <c r="G57" s="85"/>
      <c r="H57" s="10"/>
      <c r="I57" s="16"/>
      <c r="J57" s="3"/>
    </row>
    <row r="58" spans="1:10" ht="12.75">
      <c r="A58" s="15"/>
      <c r="B58" s="30"/>
      <c r="C58" s="15"/>
      <c r="D58" s="15"/>
      <c r="E58" s="16"/>
      <c r="F58" s="16"/>
      <c r="G58" s="16"/>
      <c r="H58" s="16"/>
      <c r="I58" s="16"/>
      <c r="J58" s="3"/>
    </row>
    <row r="59" spans="1:10" ht="12.75">
      <c r="A59" s="15"/>
      <c r="B59" s="30"/>
      <c r="C59" s="15"/>
      <c r="D59" s="15"/>
      <c r="E59" s="16"/>
      <c r="F59" s="16"/>
      <c r="G59" s="16"/>
      <c r="H59" s="16"/>
      <c r="I59" s="16"/>
      <c r="J59" s="3"/>
    </row>
    <row r="60" spans="1:4" s="3" customFormat="1" ht="12.75">
      <c r="A60" s="15"/>
      <c r="B60" s="30"/>
      <c r="C60" s="15"/>
      <c r="D60" s="15"/>
    </row>
    <row r="61" spans="1:7" ht="12.75">
      <c r="A61" s="15"/>
      <c r="B61" s="29"/>
      <c r="C61" s="28"/>
      <c r="D61" s="28"/>
      <c r="E61" s="29" t="s">
        <v>50</v>
      </c>
      <c r="F61" s="3"/>
      <c r="G61" s="3"/>
    </row>
    <row r="62" spans="1:7" ht="12.75">
      <c r="A62" s="14"/>
      <c r="B62" s="1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8" ht="12.75">
      <c r="A64" s="15"/>
      <c r="B64" s="13"/>
      <c r="C64" s="11"/>
      <c r="D64" s="3"/>
      <c r="E64" s="3"/>
      <c r="F64" s="13" t="s">
        <v>46</v>
      </c>
      <c r="G64" s="11"/>
      <c r="H64" s="3"/>
    </row>
    <row r="65" spans="1:7" ht="12.75">
      <c r="A65" s="15"/>
      <c r="B65" s="3"/>
      <c r="C65" s="11"/>
      <c r="D65" s="3"/>
      <c r="E65" s="3"/>
      <c r="F65" s="3"/>
      <c r="G65" s="3"/>
    </row>
    <row r="66" spans="1:7" ht="18" customHeight="1">
      <c r="A66" s="3"/>
      <c r="B66" s="14" t="s">
        <v>47</v>
      </c>
      <c r="C66" s="3"/>
      <c r="D66" s="3"/>
      <c r="E66" s="3"/>
      <c r="F66" s="3"/>
      <c r="G66" s="3"/>
    </row>
    <row r="67" ht="12.75">
      <c r="B67" s="78" t="s">
        <v>48</v>
      </c>
    </row>
    <row r="68" ht="12.75">
      <c r="B68" s="78" t="s">
        <v>49</v>
      </c>
    </row>
  </sheetData>
  <sheetProtection/>
  <mergeCells count="13">
    <mergeCell ref="A2:F2"/>
    <mergeCell ref="C5:C6"/>
    <mergeCell ref="D5:D6"/>
    <mergeCell ref="E5:E6"/>
    <mergeCell ref="F5:F6"/>
    <mergeCell ref="A5:A6"/>
    <mergeCell ref="B5:B6"/>
    <mergeCell ref="B53:F53"/>
    <mergeCell ref="I5:I6"/>
    <mergeCell ref="J5:J6"/>
    <mergeCell ref="G5:G6"/>
    <mergeCell ref="H5:H6"/>
    <mergeCell ref="A3:F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2013-03-21T11:08:13Z</cp:lastPrinted>
  <dcterms:created xsi:type="dcterms:W3CDTF">2010-07-05T09:11:27Z</dcterms:created>
  <dcterms:modified xsi:type="dcterms:W3CDTF">2013-04-29T12:47:02Z</dcterms:modified>
  <cp:category/>
  <cp:version/>
  <cp:contentType/>
  <cp:contentStatus/>
</cp:coreProperties>
</file>