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<sst xmlns="http://schemas.openxmlformats.org/spreadsheetml/2006/main" count="112" uniqueCount="89">
  <si>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</si>
  <si>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</si>
  <si>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</si>
  <si>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</si>
  <si>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</si>
  <si>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</si>
  <si>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</si>
  <si>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</si>
  <si>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</si>
  <si>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</si>
  <si>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</si>
  <si>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</si>
  <si>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</si>
  <si>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</si>
  <si>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</si>
  <si>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</si>
  <si>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</si>
  <si>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</si>
  <si>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</si>
  <si>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</si>
  <si>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</si>
  <si>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</si>
  <si>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</si>
  <si>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</si>
  <si>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</si>
  <si>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</si>
  <si>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</si>
  <si>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</si>
  <si>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</si>
  <si>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</si>
  <si>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</si>
  <si>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</si>
  <si>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</si>
  <si>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</si>
  <si>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</si>
  <si>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</si>
  <si>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</si>
  <si>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</si>
  <si>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</si>
  <si>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</si>
  <si>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</si>
  <si>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</si>
  <si>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</si>
  <si>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</si>
  <si>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</si>
  <si>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</si>
  <si>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</si>
  <si>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</si>
  <si>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</si>
  <si>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</si>
  <si>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</si>
  <si>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Капитальный ремонт ВСЕГО: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</si>
  <si>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</si>
  <si>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</si>
  <si>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</si>
  <si>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</si>
  <si>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</si>
  <si>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>договор с уч. "ЖРЭУ-19"</t>
  </si>
  <si>
    <t>услуги ЕРКЦ  .</t>
  </si>
  <si>
    <t>Текущий ремонт  с нараст.итогом всего</t>
  </si>
  <si>
    <t>электроэнергия</t>
  </si>
  <si>
    <t>2012г.</t>
  </si>
  <si>
    <t>остаток на 01.01.2012г.</t>
  </si>
  <si>
    <t>выполненные работы в 2012г. всего</t>
  </si>
  <si>
    <t>устройство козырьков над вх.в подъезды</t>
  </si>
  <si>
    <t>46/тр-12 от 27.06.12</t>
  </si>
  <si>
    <t>ремонт внутрипод.лестниц и входовв подвал</t>
  </si>
  <si>
    <t>93/тр-12 от 10.10.12</t>
  </si>
  <si>
    <t>2012г.  Не начисляется</t>
  </si>
  <si>
    <t>выполненные работы в 2012г.</t>
  </si>
  <si>
    <t>ремонт системы канализации кв.67</t>
  </si>
  <si>
    <t>5-с от 01.04.09</t>
  </si>
  <si>
    <t>рем-т системы электроснабжения</t>
  </si>
  <si>
    <t>ремонт сис-мы ЦО утепление трубопровода</t>
  </si>
  <si>
    <t>оплата провайдеров</t>
  </si>
  <si>
    <t>№291 кор.1 за период с 01.01.2012 по 01.31.2012г</t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</si>
  <si>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</si>
  <si>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</si>
  <si>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</si>
  <si>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</si>
  <si>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</si>
  <si>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</si>
  <si>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</si>
  <si>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</si>
  <si>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</si>
  <si>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</si>
  <si>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ООО"УК МЖД М.о"</t>
  </si>
  <si>
    <t>2,48/1,46</t>
  </si>
  <si>
    <t>недосборы населения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</si>
</sst>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29" xfId="0" applyBorder="1" applyAlignment="1">
      <alignment/>
    </xf>
    <xf numFmtId="166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6" fontId="3" fillId="0" borderId="32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0" fontId="0" fillId="0" borderId="34" xfId="0" applyFont="1" applyBorder="1" applyAlignment="1">
      <alignment/>
    </xf>
    <xf numFmtId="0" fontId="1" fillId="0" borderId="31" xfId="0" applyFont="1" applyBorder="1" applyAlignment="1">
      <alignment/>
    </xf>
    <xf numFmtId="166" fontId="0" fillId="0" borderId="32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2" fontId="0" fillId="0" borderId="0" xfId="0" applyNumberFormat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22">
      <selection activeCell="I42" sqref="I42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3" t="s">
        <v>75</v>
      </c>
      <c r="B2" s="102"/>
      <c r="C2" s="102"/>
      <c r="D2" s="102"/>
      <c r="E2" s="102"/>
      <c r="F2" s="102"/>
      <c r="G2" s="8"/>
    </row>
    <row r="3" spans="1:7" ht="12.75">
      <c r="A3" s="102" t="s">
        <v>3</v>
      </c>
      <c r="B3" s="102"/>
      <c r="C3" s="102"/>
      <c r="D3" s="102"/>
      <c r="E3" s="102"/>
      <c r="F3" s="102"/>
      <c r="G3" s="8"/>
    </row>
    <row r="4" spans="1:7" ht="13.5" thickBot="1">
      <c r="A4" s="6"/>
      <c r="F4" s="6"/>
      <c r="G4" s="6"/>
    </row>
    <row r="5" spans="1:10" ht="12.75">
      <c r="A5" s="94" t="s">
        <v>0</v>
      </c>
      <c r="B5" s="96" t="s">
        <v>4</v>
      </c>
      <c r="C5" s="96" t="s">
        <v>5</v>
      </c>
      <c r="D5" s="104" t="s">
        <v>6</v>
      </c>
      <c r="E5" s="96" t="s">
        <v>7</v>
      </c>
      <c r="F5" s="96" t="s">
        <v>50</v>
      </c>
      <c r="G5" s="96" t="s">
        <v>8</v>
      </c>
      <c r="H5" s="98" t="s">
        <v>9</v>
      </c>
      <c r="I5" s="98" t="s">
        <v>10</v>
      </c>
      <c r="J5" s="100" t="s">
        <v>11</v>
      </c>
    </row>
    <row r="6" spans="1:10" ht="13.5" thickBot="1">
      <c r="A6" s="95"/>
      <c r="B6" s="97"/>
      <c r="C6" s="97"/>
      <c r="D6" s="105"/>
      <c r="E6" s="97"/>
      <c r="F6" s="97"/>
      <c r="G6" s="97"/>
      <c r="H6" s="99"/>
      <c r="I6" s="99"/>
      <c r="J6" s="101"/>
    </row>
    <row r="7" spans="1:10" ht="15" customHeight="1">
      <c r="A7" s="16"/>
      <c r="B7" s="17" t="s">
        <v>12</v>
      </c>
      <c r="C7" s="17" t="s">
        <v>15</v>
      </c>
      <c r="D7" s="18">
        <f>D8+D9</f>
        <v>3241.9</v>
      </c>
      <c r="E7" s="17"/>
      <c r="F7" s="17"/>
      <c r="G7" s="17"/>
      <c r="H7" s="17"/>
      <c r="I7" s="17"/>
      <c r="J7" s="19"/>
    </row>
    <row r="8" spans="1:10" ht="12.75">
      <c r="A8" s="20"/>
      <c r="B8" s="2" t="s">
        <v>13</v>
      </c>
      <c r="C8" s="2"/>
      <c r="D8" s="12">
        <v>3241.9</v>
      </c>
      <c r="E8" s="2"/>
      <c r="F8" s="2"/>
      <c r="G8" s="2"/>
      <c r="H8" s="2"/>
      <c r="I8" s="2"/>
      <c r="J8" s="21"/>
    </row>
    <row r="9" spans="1:10" ht="13.5" thickBot="1">
      <c r="A9" s="22"/>
      <c r="B9" s="5" t="s">
        <v>14</v>
      </c>
      <c r="C9" s="5"/>
      <c r="D9" s="23"/>
      <c r="E9" s="5"/>
      <c r="F9" s="5"/>
      <c r="G9" s="5"/>
      <c r="H9" s="5"/>
      <c r="I9" s="5"/>
      <c r="J9" s="24"/>
    </row>
    <row r="10" spans="1:10" ht="25.5">
      <c r="A10" s="33">
        <v>1</v>
      </c>
      <c r="B10" s="41" t="s">
        <v>16</v>
      </c>
      <c r="C10" s="42"/>
      <c r="D10" s="42" t="s">
        <v>76</v>
      </c>
      <c r="E10" s="42">
        <v>219830</v>
      </c>
      <c r="F10" s="42">
        <v>208020</v>
      </c>
      <c r="G10" s="42">
        <v>219830</v>
      </c>
      <c r="H10" s="42">
        <v>-11810</v>
      </c>
      <c r="I10" s="42">
        <v>11810</v>
      </c>
      <c r="J10" s="38" t="s">
        <v>57</v>
      </c>
    </row>
    <row r="11" spans="1:10" ht="12.75">
      <c r="A11" s="34"/>
      <c r="B11" s="43" t="s">
        <v>17</v>
      </c>
      <c r="C11" s="2"/>
      <c r="D11" s="2"/>
      <c r="E11" s="2"/>
      <c r="F11" s="2"/>
      <c r="G11" s="2"/>
      <c r="H11" s="2"/>
      <c r="I11" s="21"/>
      <c r="J11" s="39"/>
    </row>
    <row r="12" spans="1:10" ht="12.75">
      <c r="A12" s="34" t="s">
        <v>18</v>
      </c>
      <c r="B12" s="43" t="s">
        <v>19</v>
      </c>
      <c r="C12" s="2" t="s">
        <v>20</v>
      </c>
      <c r="D12" s="2" t="s">
        <v>77</v>
      </c>
      <c r="E12" s="12">
        <v>28220</v>
      </c>
      <c r="F12" s="7">
        <v>26720</v>
      </c>
      <c r="G12" s="12">
        <f>E12</f>
        <v>28220</v>
      </c>
      <c r="H12" s="7">
        <f>F12-G12</f>
        <v>-1500</v>
      </c>
      <c r="I12" s="44">
        <f>E12-F12</f>
        <v>1500</v>
      </c>
      <c r="J12" s="39" t="s">
        <v>38</v>
      </c>
    </row>
    <row r="13" spans="1:10" ht="12.75">
      <c r="A13" s="34" t="s">
        <v>21</v>
      </c>
      <c r="B13" s="43" t="s">
        <v>22</v>
      </c>
      <c r="C13" s="2" t="s">
        <v>20</v>
      </c>
      <c r="D13" s="2" t="s">
        <v>78</v>
      </c>
      <c r="E13" s="12">
        <v>38820</v>
      </c>
      <c r="F13" s="7">
        <v>36740</v>
      </c>
      <c r="G13" s="12">
        <f>E13</f>
        <v>38820</v>
      </c>
      <c r="H13" s="7">
        <f>F13-G13</f>
        <v>-2080</v>
      </c>
      <c r="I13" s="44">
        <f aca="true" t="shared" si="0" ref="I13:I20">E13-F13</f>
        <v>2080</v>
      </c>
      <c r="J13" s="39" t="s">
        <v>38</v>
      </c>
    </row>
    <row r="14" spans="1:10" ht="12.75">
      <c r="A14" s="35" t="s">
        <v>23</v>
      </c>
      <c r="B14" s="43" t="s">
        <v>1</v>
      </c>
      <c r="C14" s="2" t="s">
        <v>20</v>
      </c>
      <c r="D14" s="2" t="s">
        <v>79</v>
      </c>
      <c r="E14" s="12">
        <v>54050</v>
      </c>
      <c r="F14" s="7">
        <v>51140</v>
      </c>
      <c r="G14" s="12">
        <f>E14</f>
        <v>54050</v>
      </c>
      <c r="H14" s="7">
        <f>F14-G14</f>
        <v>-2910</v>
      </c>
      <c r="I14" s="44">
        <f t="shared" si="0"/>
        <v>2910</v>
      </c>
      <c r="J14" s="39" t="s">
        <v>38</v>
      </c>
    </row>
    <row r="15" spans="1:10" ht="12.75">
      <c r="A15" s="36" t="s">
        <v>24</v>
      </c>
      <c r="B15" s="43" t="s">
        <v>25</v>
      </c>
      <c r="C15" s="2" t="s">
        <v>20</v>
      </c>
      <c r="D15" s="2">
        <v>0</v>
      </c>
      <c r="E15" s="12">
        <f>D15*D8*12</f>
        <v>0</v>
      </c>
      <c r="F15" s="7">
        <f aca="true" t="shared" si="1" ref="F13:F21">E15*96.7/100</f>
        <v>0</v>
      </c>
      <c r="G15" s="12">
        <v>0</v>
      </c>
      <c r="H15" s="7">
        <v>0</v>
      </c>
      <c r="I15" s="44">
        <f t="shared" si="0"/>
        <v>0</v>
      </c>
      <c r="J15" s="40"/>
    </row>
    <row r="16" spans="1:10" ht="25.5">
      <c r="A16" s="36" t="s">
        <v>26</v>
      </c>
      <c r="B16" s="45" t="s">
        <v>27</v>
      </c>
      <c r="C16" s="2" t="s">
        <v>20</v>
      </c>
      <c r="D16" s="2" t="s">
        <v>80</v>
      </c>
      <c r="E16" s="12">
        <v>40130</v>
      </c>
      <c r="F16" s="7">
        <v>37950</v>
      </c>
      <c r="G16" s="12">
        <f aca="true" t="shared" si="2" ref="G16:G21">E16</f>
        <v>40130</v>
      </c>
      <c r="H16" s="7">
        <f aca="true" t="shared" si="3" ref="H16:H21">F16-G16</f>
        <v>-2180</v>
      </c>
      <c r="I16" s="44">
        <f t="shared" si="0"/>
        <v>2180</v>
      </c>
      <c r="J16" s="39" t="s">
        <v>86</v>
      </c>
    </row>
    <row r="17" spans="1:10" ht="25.5">
      <c r="A17" s="36" t="s">
        <v>28</v>
      </c>
      <c r="B17" s="43" t="s">
        <v>58</v>
      </c>
      <c r="C17" s="2" t="s">
        <v>20</v>
      </c>
      <c r="D17" s="1" t="s">
        <v>81</v>
      </c>
      <c r="E17" s="12">
        <v>38850</v>
      </c>
      <c r="F17" s="7">
        <v>36760</v>
      </c>
      <c r="G17" s="12">
        <f t="shared" si="2"/>
        <v>38850</v>
      </c>
      <c r="H17" s="7">
        <f t="shared" si="3"/>
        <v>-2090</v>
      </c>
      <c r="I17" s="44">
        <f t="shared" si="0"/>
        <v>2090</v>
      </c>
      <c r="J17" s="40" t="s">
        <v>39</v>
      </c>
    </row>
    <row r="18" spans="1:10" ht="25.5">
      <c r="A18" s="36" t="s">
        <v>29</v>
      </c>
      <c r="B18" s="46" t="s">
        <v>30</v>
      </c>
      <c r="C18" s="2" t="s">
        <v>20</v>
      </c>
      <c r="D18" s="2" t="s">
        <v>82</v>
      </c>
      <c r="E18" s="12">
        <v>10840</v>
      </c>
      <c r="F18" s="7">
        <v>10260</v>
      </c>
      <c r="G18" s="12">
        <f t="shared" si="2"/>
        <v>10840</v>
      </c>
      <c r="H18" s="7">
        <f t="shared" si="3"/>
        <v>-580</v>
      </c>
      <c r="I18" s="44">
        <f t="shared" si="0"/>
        <v>580</v>
      </c>
      <c r="J18" s="40" t="s">
        <v>40</v>
      </c>
    </row>
    <row r="19" spans="1:10" ht="25.5">
      <c r="A19" s="36" t="s">
        <v>31</v>
      </c>
      <c r="B19" s="45" t="s">
        <v>32</v>
      </c>
      <c r="C19" s="2" t="s">
        <v>20</v>
      </c>
      <c r="D19" s="2" t="s">
        <v>83</v>
      </c>
      <c r="E19" s="12">
        <v>3270</v>
      </c>
      <c r="F19" s="7">
        <v>3100</v>
      </c>
      <c r="G19" s="12">
        <f t="shared" si="2"/>
        <v>3270</v>
      </c>
      <c r="H19" s="7">
        <f t="shared" si="3"/>
        <v>-170</v>
      </c>
      <c r="I19" s="44">
        <f t="shared" si="0"/>
        <v>170</v>
      </c>
      <c r="J19" s="40" t="s">
        <v>41</v>
      </c>
    </row>
    <row r="20" spans="1:10" ht="25.5">
      <c r="A20" s="37" t="s">
        <v>33</v>
      </c>
      <c r="B20" s="43" t="s">
        <v>34</v>
      </c>
      <c r="C20" s="2" t="s">
        <v>20</v>
      </c>
      <c r="D20" s="2">
        <v>0.08</v>
      </c>
      <c r="E20" s="12">
        <v>4140</v>
      </c>
      <c r="F20" s="7">
        <v>3900</v>
      </c>
      <c r="G20" s="12">
        <f t="shared" si="2"/>
        <v>4140</v>
      </c>
      <c r="H20" s="7">
        <f t="shared" si="3"/>
        <v>-240</v>
      </c>
      <c r="I20" s="44">
        <f t="shared" si="0"/>
        <v>240</v>
      </c>
      <c r="J20" s="40" t="s">
        <v>42</v>
      </c>
    </row>
    <row r="21" spans="1:10" ht="13.5" thickBot="1">
      <c r="A21" s="37" t="s">
        <v>45</v>
      </c>
      <c r="B21" s="47" t="s">
        <v>35</v>
      </c>
      <c r="C21" s="5" t="s">
        <v>20</v>
      </c>
      <c r="D21" s="5" t="s">
        <v>84</v>
      </c>
      <c r="E21" s="23">
        <v>1520</v>
      </c>
      <c r="F21" s="7">
        <v>1440</v>
      </c>
      <c r="G21" s="23">
        <f t="shared" si="2"/>
        <v>1520</v>
      </c>
      <c r="H21" s="48">
        <f t="shared" si="3"/>
        <v>-80</v>
      </c>
      <c r="I21" s="49">
        <f>E21-F21</f>
        <v>80</v>
      </c>
      <c r="J21" s="39" t="s">
        <v>43</v>
      </c>
    </row>
    <row r="22" spans="1:10" ht="13.5" thickBot="1">
      <c r="A22" s="30"/>
      <c r="B22" s="50"/>
      <c r="C22" s="50"/>
      <c r="D22" s="50"/>
      <c r="E22" s="51"/>
      <c r="F22" s="52"/>
      <c r="G22" s="51"/>
      <c r="H22" s="52"/>
      <c r="I22" s="52"/>
      <c r="J22" s="21"/>
    </row>
    <row r="23" spans="1:10" ht="26.25" thickBot="1">
      <c r="A23" s="36">
        <v>2</v>
      </c>
      <c r="B23" s="53" t="s">
        <v>36</v>
      </c>
      <c r="C23" s="54" t="s">
        <v>20</v>
      </c>
      <c r="D23" s="54" t="s">
        <v>85</v>
      </c>
      <c r="E23" s="55">
        <v>79590</v>
      </c>
      <c r="F23" s="56">
        <v>73210</v>
      </c>
      <c r="G23" s="55">
        <f>E23</f>
        <v>79590</v>
      </c>
      <c r="H23" s="56">
        <f>F23-G23</f>
        <v>-6380</v>
      </c>
      <c r="I23" s="57">
        <f>E23-F23</f>
        <v>6380</v>
      </c>
      <c r="J23" s="40" t="s">
        <v>44</v>
      </c>
    </row>
    <row r="24" spans="1:10" ht="13.5" thickBot="1">
      <c r="A24" s="30"/>
      <c r="B24" s="59"/>
      <c r="C24" s="50"/>
      <c r="D24" s="50"/>
      <c r="E24" s="60"/>
      <c r="F24" s="61"/>
      <c r="G24" s="60"/>
      <c r="H24" s="61"/>
      <c r="I24" s="61"/>
      <c r="J24" s="21"/>
    </row>
    <row r="25" spans="1:10" ht="25.5">
      <c r="A25" s="36">
        <v>3</v>
      </c>
      <c r="B25" s="73" t="s">
        <v>59</v>
      </c>
      <c r="C25" s="17"/>
      <c r="D25" s="17"/>
      <c r="E25" s="63"/>
      <c r="F25" s="63">
        <f>F26+F27</f>
        <v>92139.7</v>
      </c>
      <c r="G25" s="63">
        <v>110219.66</v>
      </c>
      <c r="H25" s="63">
        <f>F25-G25</f>
        <v>-18079.960000000006</v>
      </c>
      <c r="I25" s="64">
        <v>20300</v>
      </c>
      <c r="J25" s="39"/>
    </row>
    <row r="26" spans="1:10" ht="12.75">
      <c r="A26" s="36"/>
      <c r="B26" s="43" t="s">
        <v>61</v>
      </c>
      <c r="C26" s="2" t="s">
        <v>20</v>
      </c>
      <c r="D26" s="2" t="s">
        <v>87</v>
      </c>
      <c r="E26" s="12">
        <v>79950</v>
      </c>
      <c r="F26" s="7">
        <v>81820</v>
      </c>
      <c r="G26" s="2"/>
      <c r="H26" s="2"/>
      <c r="I26" s="44"/>
      <c r="J26" s="39"/>
    </row>
    <row r="27" spans="1:10" ht="12.75">
      <c r="A27" s="36"/>
      <c r="B27" s="43" t="s">
        <v>62</v>
      </c>
      <c r="C27" s="2"/>
      <c r="D27" s="2"/>
      <c r="E27" s="12"/>
      <c r="F27" s="7">
        <v>10319.7</v>
      </c>
      <c r="G27" s="2"/>
      <c r="H27" s="2"/>
      <c r="I27" s="21"/>
      <c r="J27" s="39"/>
    </row>
    <row r="28" spans="1:10" ht="12.75">
      <c r="A28" s="35"/>
      <c r="B28" s="43" t="s">
        <v>63</v>
      </c>
      <c r="C28" s="2"/>
      <c r="D28" s="2"/>
      <c r="E28" s="12"/>
      <c r="F28" s="7"/>
      <c r="G28" s="7">
        <v>92029.66</v>
      </c>
      <c r="H28" s="2"/>
      <c r="I28" s="21"/>
      <c r="J28" s="39"/>
    </row>
    <row r="29" spans="1:10" ht="12.75">
      <c r="A29" s="58"/>
      <c r="B29" s="43" t="s">
        <v>17</v>
      </c>
      <c r="C29" s="2"/>
      <c r="D29" s="2"/>
      <c r="E29" s="12"/>
      <c r="F29" s="7"/>
      <c r="G29" s="2"/>
      <c r="H29" s="2"/>
      <c r="I29" s="21"/>
      <c r="J29" s="39"/>
    </row>
    <row r="30" spans="1:10" ht="12.75">
      <c r="A30" s="58"/>
      <c r="B30" s="29" t="s">
        <v>64</v>
      </c>
      <c r="C30" s="2"/>
      <c r="D30" s="2"/>
      <c r="E30" s="12"/>
      <c r="F30" s="7"/>
      <c r="G30" s="2">
        <v>38970</v>
      </c>
      <c r="H30" s="2"/>
      <c r="I30" s="21"/>
      <c r="J30" s="79" t="s">
        <v>65</v>
      </c>
    </row>
    <row r="31" spans="1:10" ht="12.75">
      <c r="A31" s="58"/>
      <c r="B31" s="29" t="s">
        <v>66</v>
      </c>
      <c r="C31" s="2"/>
      <c r="D31" s="2"/>
      <c r="E31" s="12"/>
      <c r="F31" s="7"/>
      <c r="G31" s="7">
        <v>35005</v>
      </c>
      <c r="H31" s="2"/>
      <c r="I31" s="21"/>
      <c r="J31" s="39" t="s">
        <v>67</v>
      </c>
    </row>
    <row r="32" spans="1:10" ht="12.75">
      <c r="A32" s="58"/>
      <c r="B32" s="89" t="s">
        <v>70</v>
      </c>
      <c r="C32" s="81"/>
      <c r="D32" s="81"/>
      <c r="E32" s="90"/>
      <c r="F32" s="91"/>
      <c r="G32" s="91">
        <v>925.58</v>
      </c>
      <c r="H32" s="81"/>
      <c r="I32" s="92"/>
      <c r="J32" s="39" t="s">
        <v>71</v>
      </c>
    </row>
    <row r="33" spans="1:10" ht="12.75">
      <c r="A33" s="58"/>
      <c r="B33" s="89" t="s">
        <v>72</v>
      </c>
      <c r="C33" s="81"/>
      <c r="D33" s="81"/>
      <c r="E33" s="90"/>
      <c r="F33" s="91"/>
      <c r="G33" s="91">
        <v>5194.29</v>
      </c>
      <c r="H33" s="81"/>
      <c r="I33" s="92"/>
      <c r="J33" s="39" t="s">
        <v>71</v>
      </c>
    </row>
    <row r="34" spans="1:10" ht="12.75">
      <c r="A34" s="58"/>
      <c r="B34" s="89" t="s">
        <v>73</v>
      </c>
      <c r="C34" s="81"/>
      <c r="D34" s="81"/>
      <c r="E34" s="90"/>
      <c r="F34" s="91"/>
      <c r="G34" s="91">
        <v>11934.79</v>
      </c>
      <c r="H34" s="81"/>
      <c r="I34" s="92"/>
      <c r="J34" s="39" t="s">
        <v>71</v>
      </c>
    </row>
    <row r="35" spans="1:10" ht="13.5" thickBot="1">
      <c r="A35" s="58"/>
      <c r="B35" s="47" t="s">
        <v>88</v>
      </c>
      <c r="C35" s="48"/>
      <c r="D35" s="5"/>
      <c r="E35" s="23"/>
      <c r="F35" s="48"/>
      <c r="G35" s="23">
        <v>18190</v>
      </c>
      <c r="H35" s="5"/>
      <c r="I35" s="24"/>
      <c r="J35" s="39"/>
    </row>
    <row r="36" spans="1:10" ht="13.5" thickBot="1">
      <c r="A36" s="31"/>
      <c r="B36" s="50"/>
      <c r="C36" s="52"/>
      <c r="D36" s="50"/>
      <c r="E36" s="51"/>
      <c r="F36" s="52"/>
      <c r="G36" s="51"/>
      <c r="H36" s="50"/>
      <c r="I36" s="50"/>
      <c r="J36" s="21"/>
    </row>
    <row r="37" spans="1:10" ht="12.75">
      <c r="A37" s="58">
        <v>4</v>
      </c>
      <c r="B37" s="62" t="s">
        <v>51</v>
      </c>
      <c r="C37" s="17" t="s">
        <v>20</v>
      </c>
      <c r="D37" s="17"/>
      <c r="E37" s="63"/>
      <c r="F37" s="42">
        <f>F38+F39</f>
        <v>122.84</v>
      </c>
      <c r="G37" s="63">
        <v>0</v>
      </c>
      <c r="H37" s="42">
        <f>F37-G37</f>
        <v>122.84</v>
      </c>
      <c r="I37" s="65">
        <v>1943.57</v>
      </c>
      <c r="J37" s="39"/>
    </row>
    <row r="38" spans="1:10" ht="12.75">
      <c r="A38" s="58"/>
      <c r="B38" s="43" t="s">
        <v>68</v>
      </c>
      <c r="C38" s="74"/>
      <c r="D38" s="74"/>
      <c r="E38" s="75"/>
      <c r="F38" s="76">
        <v>16.42</v>
      </c>
      <c r="G38" s="77"/>
      <c r="H38" s="76"/>
      <c r="I38" s="78"/>
      <c r="J38" s="39"/>
    </row>
    <row r="39" spans="1:10" ht="12.75">
      <c r="A39" s="58"/>
      <c r="B39" s="43" t="s">
        <v>62</v>
      </c>
      <c r="C39" s="74"/>
      <c r="D39" s="74"/>
      <c r="E39" s="75"/>
      <c r="F39" s="76">
        <v>106.42</v>
      </c>
      <c r="G39" s="77"/>
      <c r="H39" s="76"/>
      <c r="I39" s="78"/>
      <c r="J39" s="39"/>
    </row>
    <row r="40" spans="1:10" ht="12.75">
      <c r="A40" s="58"/>
      <c r="B40" s="43" t="s">
        <v>69</v>
      </c>
      <c r="C40" s="2"/>
      <c r="D40" s="2"/>
      <c r="E40" s="25"/>
      <c r="F40" s="10"/>
      <c r="G40" s="4">
        <v>0</v>
      </c>
      <c r="H40" s="10"/>
      <c r="I40" s="66"/>
      <c r="J40" s="39"/>
    </row>
    <row r="41" spans="1:10" ht="13.5" thickBot="1">
      <c r="A41" s="58"/>
      <c r="B41" s="80"/>
      <c r="C41" s="81"/>
      <c r="D41" s="81"/>
      <c r="E41" s="82"/>
      <c r="F41" s="83"/>
      <c r="G41" s="84"/>
      <c r="H41" s="83"/>
      <c r="I41" s="85"/>
      <c r="J41" s="39"/>
    </row>
    <row r="42" spans="1:10" ht="12.75">
      <c r="A42" s="58">
        <v>5</v>
      </c>
      <c r="B42" s="62" t="s">
        <v>37</v>
      </c>
      <c r="C42" s="17"/>
      <c r="D42" s="17"/>
      <c r="E42" s="18">
        <v>1321920</v>
      </c>
      <c r="F42" s="18">
        <v>124390</v>
      </c>
      <c r="G42" s="18">
        <v>124390</v>
      </c>
      <c r="H42" s="18">
        <v>-78020</v>
      </c>
      <c r="I42" s="69">
        <v>78020</v>
      </c>
      <c r="J42" s="39"/>
    </row>
    <row r="43" spans="1:10" ht="12.75">
      <c r="A43" s="58"/>
      <c r="B43" s="88" t="s">
        <v>60</v>
      </c>
      <c r="C43" s="74" t="s">
        <v>20</v>
      </c>
      <c r="D43" s="74"/>
      <c r="E43" s="86">
        <v>17800</v>
      </c>
      <c r="F43" s="86">
        <v>18970</v>
      </c>
      <c r="G43" s="86">
        <v>18970</v>
      </c>
      <c r="H43" s="86">
        <v>1170</v>
      </c>
      <c r="I43" s="87">
        <v>0</v>
      </c>
      <c r="J43" s="39"/>
    </row>
    <row r="44" spans="1:10" ht="12.75">
      <c r="A44" s="58"/>
      <c r="B44" s="43" t="s">
        <v>52</v>
      </c>
      <c r="C44" s="7" t="s">
        <v>20</v>
      </c>
      <c r="D44" s="12"/>
      <c r="E44" s="12">
        <v>864920</v>
      </c>
      <c r="F44" s="12">
        <v>798450</v>
      </c>
      <c r="G44" s="12">
        <f>F44</f>
        <v>798450</v>
      </c>
      <c r="H44" s="12">
        <f>F44-E44</f>
        <v>-66470</v>
      </c>
      <c r="I44" s="70">
        <f>H44</f>
        <v>-66470</v>
      </c>
      <c r="J44" s="39"/>
    </row>
    <row r="45" spans="1:10" ht="12.75">
      <c r="A45" s="37"/>
      <c r="B45" s="45" t="s">
        <v>53</v>
      </c>
      <c r="C45" s="2" t="s">
        <v>20</v>
      </c>
      <c r="D45" s="2"/>
      <c r="E45" s="12">
        <v>0</v>
      </c>
      <c r="F45" s="12">
        <v>0</v>
      </c>
      <c r="G45" s="12">
        <f>F45</f>
        <v>0</v>
      </c>
      <c r="H45" s="12">
        <f>F45-E45</f>
        <v>0</v>
      </c>
      <c r="I45" s="70">
        <f>H45</f>
        <v>0</v>
      </c>
      <c r="J45" s="39"/>
    </row>
    <row r="46" spans="1:10" ht="12.75">
      <c r="A46" s="58"/>
      <c r="B46" s="45" t="s">
        <v>54</v>
      </c>
      <c r="C46" s="2" t="s">
        <v>20</v>
      </c>
      <c r="D46" s="2"/>
      <c r="E46" s="12">
        <v>264770</v>
      </c>
      <c r="F46" s="12">
        <v>261460</v>
      </c>
      <c r="G46" s="12">
        <f>F46</f>
        <v>261460</v>
      </c>
      <c r="H46" s="12">
        <f>F46-E46</f>
        <v>-3310</v>
      </c>
      <c r="I46" s="70">
        <f>F46-E46</f>
        <v>-3310</v>
      </c>
      <c r="J46" s="39"/>
    </row>
    <row r="47" spans="1:10" ht="13.5" thickBot="1">
      <c r="A47" s="67"/>
      <c r="B47" s="71" t="s">
        <v>56</v>
      </c>
      <c r="C47" s="32" t="s">
        <v>20</v>
      </c>
      <c r="D47" s="32"/>
      <c r="E47" s="23">
        <v>167100</v>
      </c>
      <c r="F47" s="23">
        <v>165010</v>
      </c>
      <c r="G47" s="23">
        <f>F47</f>
        <v>165010</v>
      </c>
      <c r="H47" s="23">
        <f>F47-E47</f>
        <v>-2090</v>
      </c>
      <c r="I47" s="72">
        <f>F47-E47</f>
        <v>-2090</v>
      </c>
      <c r="J47" s="68"/>
    </row>
    <row r="48" spans="1:4" s="3" customFormat="1" ht="12.75">
      <c r="A48" s="15"/>
      <c r="B48" s="28"/>
      <c r="C48" s="15"/>
      <c r="D48" s="15"/>
    </row>
    <row r="49" spans="1:7" s="3" customFormat="1" ht="12.75">
      <c r="A49" s="15"/>
      <c r="B49" t="s">
        <v>74</v>
      </c>
      <c r="C49"/>
      <c r="D49"/>
      <c r="E49"/>
      <c r="F49"/>
      <c r="G49" s="93">
        <v>1939.35</v>
      </c>
    </row>
    <row r="50" spans="1:4" s="3" customFormat="1" ht="12.75">
      <c r="A50" s="15"/>
      <c r="B50" s="28"/>
      <c r="C50" s="15"/>
      <c r="D50" s="15"/>
    </row>
    <row r="51" spans="1:7" ht="12.75">
      <c r="A51" s="15"/>
      <c r="B51" s="27"/>
      <c r="C51" s="26"/>
      <c r="D51" s="26"/>
      <c r="E51" s="27" t="s">
        <v>49</v>
      </c>
      <c r="F51" s="3"/>
      <c r="G51" s="3"/>
    </row>
    <row r="52" spans="1:7" ht="12.75">
      <c r="A52" s="14"/>
      <c r="B52" s="1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5"/>
      <c r="B54" s="13"/>
      <c r="C54" s="11"/>
      <c r="D54" s="3"/>
      <c r="E54" s="3"/>
      <c r="F54" s="13" t="s">
        <v>46</v>
      </c>
      <c r="G54" s="11"/>
      <c r="H54" s="3"/>
    </row>
    <row r="55" spans="1:7" ht="12.75">
      <c r="A55" s="15"/>
      <c r="B55" s="3"/>
      <c r="C55" s="11"/>
      <c r="D55" s="3"/>
      <c r="E55" s="3"/>
      <c r="F55" s="3"/>
      <c r="G55" s="3"/>
    </row>
    <row r="56" spans="1:7" ht="18" customHeight="1">
      <c r="A56" s="3"/>
      <c r="B56" s="13" t="s">
        <v>55</v>
      </c>
      <c r="C56" s="3"/>
      <c r="D56" s="3"/>
      <c r="E56" s="3"/>
      <c r="F56" s="3"/>
      <c r="G56" s="3"/>
    </row>
    <row r="57" ht="12.75">
      <c r="B57" s="6" t="s">
        <v>47</v>
      </c>
    </row>
    <row r="58" ht="12.75">
      <c r="B58" s="6" t="s">
        <v>48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2011-04-12T07:26:07Z</cp:lastPrinted>
  <dcterms:created xsi:type="dcterms:W3CDTF">2010-07-05T09:11:27Z</dcterms:created>
  <dcterms:modified xsi:type="dcterms:W3CDTF">2013-03-19T13:15:48Z</dcterms:modified>
  <cp:category/>
  <cp:version/>
  <cp:contentType/>
  <cp:contentStatus/>
</cp:coreProperties>
</file>