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<sst xmlns="http://schemas.openxmlformats.org/spreadsheetml/2006/main" count="120" uniqueCount="97">
  <si>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</si>
  <si>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</si>
  <si>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</si>
  <si>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</si>
  <si>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</si>
  <si>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</si>
  <si>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</si>
  <si>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</si>
  <si>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</si>
  <si>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</si>
  <si>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</si>
  <si>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</si>
  <si>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</si>
  <si>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</si>
  <si>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</si>
  <si>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</si>
  <si>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</si>
  <si>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</si>
  <si>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</si>
  <si>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</si>
  <si>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</si>
  <si>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</si>
  <si>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</si>
  <si>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</si>
  <si>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</si>
  <si>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</si>
  <si>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</si>
  <si>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</si>
  <si>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</si>
  <si>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</si>
  <si>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</si>
  <si>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</si>
  <si>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</si>
  <si>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</si>
  <si>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</si>
  <si>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</si>
  <si>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</si>
  <si>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</si>
  <si>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</si>
  <si>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</si>
  <si>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</si>
  <si>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</si>
  <si>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</si>
  <si>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</si>
  <si>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</si>
  <si>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</si>
  <si>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</si>
  <si>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</si>
  <si>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</si>
  <si>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</si>
  <si>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</si>
  <si>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</si>
  <si>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</si>
  <si>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</si>
  <si>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</si>
  <si>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</si>
  <si>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</si>
  <si>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Магазин "Коллекционер"</t>
  </si>
  <si>
    <t>Магазин "Шторы"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</si>
  <si>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</si>
  <si>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</si>
  <si>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</si>
  <si>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</si>
  <si>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услуги ЕРКЦ  .</t>
  </si>
  <si>
    <t>Накоплено денежных средств по нежилым помещениям за период за 2011гг.</t>
  </si>
  <si>
    <t>торговые помещения</t>
  </si>
  <si>
    <t>электроэнергия</t>
  </si>
  <si>
    <t>договор с ООО "ЖЭУ-15"</t>
  </si>
  <si>
    <t>остаток средств на 01.01.2012</t>
  </si>
  <si>
    <t>выполненные работы всего в 2012</t>
  </si>
  <si>
    <t>рем.балкон.плиты и надбалк.козырька</t>
  </si>
  <si>
    <t>51/тр-12 от 09.07.12</t>
  </si>
  <si>
    <t>гидродинам промывка канализации</t>
  </si>
  <si>
    <t>053 от 22.06.12</t>
  </si>
  <si>
    <t>материалы по ремонту канализации</t>
  </si>
  <si>
    <t>ремонт канализации</t>
  </si>
  <si>
    <t>оплачено "МУП УК Московского окр.</t>
  </si>
  <si>
    <t>2012г.</t>
  </si>
  <si>
    <t>остаток средств на 01.01.2012г.</t>
  </si>
  <si>
    <r>
      <t>21 по улице Рылеева</t>
    </r>
    <r>
      <rPr>
        <b/>
        <sz val="10"/>
        <rFont val="Arial Cyr"/>
        <family val="0"/>
      </rPr>
      <t xml:space="preserve">              за период с 01. 01.2012 по 31.12.2012г.</t>
    </r>
  </si>
  <si>
    <t>513/6,38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</si>
  <si>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</si>
  <si>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</si>
  <si>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</si>
  <si>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</si>
  <si>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</si>
  <si>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</si>
  <si>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</si>
  <si>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</si>
  <si>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</si>
  <si>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</si>
  <si>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2,48/1,46</t>
  </si>
  <si>
    <t>недосборы населения</t>
  </si>
  <si>
    <t>011-2012гг.</t>
  </si>
  <si>
    <t>.с нараст. Итогом .</t>
  </si>
  <si>
    <t>Текущий ремонт .</t>
  </si>
  <si>
    <t>оплата провайдеров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</si>
</sst>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2" fontId="0" fillId="0" borderId="24" xfId="0" applyNumberFormat="1" applyBorder="1" applyAlignment="1">
      <alignment/>
    </xf>
    <xf numFmtId="166" fontId="0" fillId="0" borderId="24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0" fillId="0" borderId="30" xfId="0" applyBorder="1" applyAlignment="1">
      <alignment/>
    </xf>
    <xf numFmtId="166" fontId="0" fillId="0" borderId="30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2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107" t="s">
        <v>79</v>
      </c>
      <c r="B2" s="106"/>
      <c r="C2" s="106"/>
      <c r="D2" s="106"/>
      <c r="E2" s="106"/>
      <c r="F2" s="106"/>
      <c r="G2" s="9"/>
    </row>
    <row r="3" spans="1:7" ht="12.75">
      <c r="A3" s="106" t="s">
        <v>3</v>
      </c>
      <c r="B3" s="106"/>
      <c r="C3" s="106"/>
      <c r="D3" s="106"/>
      <c r="E3" s="106"/>
      <c r="F3" s="106"/>
      <c r="G3" s="9"/>
    </row>
    <row r="4" spans="1:7" ht="13.5" thickBot="1">
      <c r="A4" s="6"/>
      <c r="F4" s="6"/>
      <c r="G4" s="6"/>
    </row>
    <row r="5" spans="1:10" ht="12.75">
      <c r="A5" s="110" t="s">
        <v>0</v>
      </c>
      <c r="B5" s="104" t="s">
        <v>4</v>
      </c>
      <c r="C5" s="104" t="s">
        <v>5</v>
      </c>
      <c r="D5" s="108" t="s">
        <v>6</v>
      </c>
      <c r="E5" s="104" t="s">
        <v>7</v>
      </c>
      <c r="F5" s="104" t="s">
        <v>56</v>
      </c>
      <c r="G5" s="104" t="s">
        <v>8</v>
      </c>
      <c r="H5" s="100" t="s">
        <v>9</v>
      </c>
      <c r="I5" s="100" t="s">
        <v>10</v>
      </c>
      <c r="J5" s="102" t="s">
        <v>11</v>
      </c>
    </row>
    <row r="6" spans="1:10" ht="13.5" thickBot="1">
      <c r="A6" s="111"/>
      <c r="B6" s="105"/>
      <c r="C6" s="105"/>
      <c r="D6" s="109"/>
      <c r="E6" s="105"/>
      <c r="F6" s="105"/>
      <c r="G6" s="105"/>
      <c r="H6" s="101"/>
      <c r="I6" s="101"/>
      <c r="J6" s="103"/>
    </row>
    <row r="7" spans="1:10" ht="15" customHeight="1">
      <c r="A7" s="21"/>
      <c r="B7" s="22" t="s">
        <v>12</v>
      </c>
      <c r="C7" s="22" t="s">
        <v>15</v>
      </c>
      <c r="D7" s="23">
        <f>D8+D9</f>
        <v>4740.5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4">
        <v>4569.1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>
        <f>C52</f>
        <v>171.4</v>
      </c>
      <c r="E9" s="5"/>
      <c r="F9" s="5"/>
      <c r="G9" s="5"/>
      <c r="H9" s="5"/>
      <c r="I9" s="5"/>
      <c r="J9" s="29"/>
    </row>
    <row r="10" spans="1:10" ht="25.5">
      <c r="A10" s="46">
        <v>1</v>
      </c>
      <c r="B10" s="54" t="s">
        <v>16</v>
      </c>
      <c r="C10" s="55"/>
      <c r="D10" s="55" t="s">
        <v>80</v>
      </c>
      <c r="E10" s="55">
        <v>307800</v>
      </c>
      <c r="F10" s="55">
        <v>300620</v>
      </c>
      <c r="G10" s="55">
        <v>307800</v>
      </c>
      <c r="H10" s="55">
        <v>-7180</v>
      </c>
      <c r="I10" s="56">
        <v>7180</v>
      </c>
      <c r="J10" s="51" t="s">
        <v>67</v>
      </c>
    </row>
    <row r="11" spans="1:10" ht="12.75">
      <c r="A11" s="47"/>
      <c r="B11" s="57" t="s">
        <v>17</v>
      </c>
      <c r="C11" s="2"/>
      <c r="D11" s="2"/>
      <c r="E11" s="2"/>
      <c r="F11" s="2"/>
      <c r="G11" s="2"/>
      <c r="H11" s="2"/>
      <c r="I11" s="26"/>
      <c r="J11" s="52"/>
    </row>
    <row r="12" spans="1:10" ht="12.75">
      <c r="A12" s="47" t="s">
        <v>18</v>
      </c>
      <c r="B12" s="57" t="s">
        <v>19</v>
      </c>
      <c r="C12" s="2" t="s">
        <v>20</v>
      </c>
      <c r="D12" s="2" t="s">
        <v>81</v>
      </c>
      <c r="E12" s="14">
        <v>39510</v>
      </c>
      <c r="F12" s="7">
        <v>38820</v>
      </c>
      <c r="G12" s="14">
        <f>E12</f>
        <v>39510</v>
      </c>
      <c r="H12" s="7">
        <f>F12-G12</f>
        <v>-690</v>
      </c>
      <c r="I12" s="58">
        <v>690</v>
      </c>
      <c r="J12" s="52" t="s">
        <v>38</v>
      </c>
    </row>
    <row r="13" spans="1:10" ht="12.75">
      <c r="A13" s="47" t="s">
        <v>21</v>
      </c>
      <c r="B13" s="57" t="s">
        <v>22</v>
      </c>
      <c r="C13" s="2" t="s">
        <v>20</v>
      </c>
      <c r="D13" s="2" t="s">
        <v>82</v>
      </c>
      <c r="E13" s="14">
        <v>54350</v>
      </c>
      <c r="F13" s="7">
        <v>53370</v>
      </c>
      <c r="G13" s="14">
        <f>E13</f>
        <v>54350</v>
      </c>
      <c r="H13" s="7">
        <f>F13-G13</f>
        <v>-980</v>
      </c>
      <c r="I13" s="58">
        <v>980</v>
      </c>
      <c r="J13" s="52" t="s">
        <v>38</v>
      </c>
    </row>
    <row r="14" spans="1:10" ht="12.75">
      <c r="A14" s="48" t="s">
        <v>23</v>
      </c>
      <c r="B14" s="57" t="s">
        <v>1</v>
      </c>
      <c r="C14" s="2" t="s">
        <v>20</v>
      </c>
      <c r="D14" s="2" t="s">
        <v>83</v>
      </c>
      <c r="E14" s="14">
        <v>75680</v>
      </c>
      <c r="F14" s="7">
        <v>73710</v>
      </c>
      <c r="G14" s="14">
        <f>E14</f>
        <v>75680</v>
      </c>
      <c r="H14" s="7">
        <f>F14-G14</f>
        <v>-1970</v>
      </c>
      <c r="I14" s="58">
        <v>1970</v>
      </c>
      <c r="J14" s="52" t="s">
        <v>38</v>
      </c>
    </row>
    <row r="15" spans="1:10" ht="12.75">
      <c r="A15" s="49" t="s">
        <v>24</v>
      </c>
      <c r="B15" s="57" t="s">
        <v>25</v>
      </c>
      <c r="C15" s="2" t="s">
        <v>20</v>
      </c>
      <c r="D15" s="2">
        <v>0</v>
      </c>
      <c r="E15" s="14">
        <f>D15*D8*12</f>
        <v>0</v>
      </c>
      <c r="F15" s="7">
        <f>E15*100.9/100</f>
        <v>0</v>
      </c>
      <c r="G15" s="14">
        <v>0</v>
      </c>
      <c r="H15" s="7">
        <v>0</v>
      </c>
      <c r="I15" s="58">
        <v>0</v>
      </c>
      <c r="J15" s="53"/>
    </row>
    <row r="16" spans="1:10" ht="25.5">
      <c r="A16" s="49" t="s">
        <v>26</v>
      </c>
      <c r="B16" s="59" t="s">
        <v>27</v>
      </c>
      <c r="C16" s="2" t="s">
        <v>20</v>
      </c>
      <c r="D16" s="2" t="s">
        <v>84</v>
      </c>
      <c r="E16" s="14">
        <v>56180</v>
      </c>
      <c r="F16" s="7">
        <v>54390</v>
      </c>
      <c r="G16" s="14">
        <f aca="true" t="shared" si="0" ref="G16:G22">E16</f>
        <v>56180</v>
      </c>
      <c r="H16" s="7">
        <f aca="true" t="shared" si="1" ref="H16:H22">F16-G16</f>
        <v>-1790</v>
      </c>
      <c r="I16" s="58">
        <v>1790</v>
      </c>
      <c r="J16" s="52" t="s">
        <v>90</v>
      </c>
    </row>
    <row r="17" spans="1:10" ht="25.5">
      <c r="A17" s="49" t="s">
        <v>28</v>
      </c>
      <c r="B17" s="57" t="s">
        <v>63</v>
      </c>
      <c r="C17" s="2" t="s">
        <v>20</v>
      </c>
      <c r="D17" s="1">
        <v>0.98</v>
      </c>
      <c r="E17" s="14">
        <v>54390</v>
      </c>
      <c r="F17" s="7">
        <v>53210</v>
      </c>
      <c r="G17" s="14">
        <f t="shared" si="0"/>
        <v>54390</v>
      </c>
      <c r="H17" s="7">
        <f t="shared" si="1"/>
        <v>-1180</v>
      </c>
      <c r="I17" s="58">
        <v>1180</v>
      </c>
      <c r="J17" s="53" t="s">
        <v>39</v>
      </c>
    </row>
    <row r="18" spans="1:10" ht="12.75">
      <c r="A18" s="49"/>
      <c r="B18" s="57"/>
      <c r="C18" s="2"/>
      <c r="D18" s="1" t="s">
        <v>85</v>
      </c>
      <c r="E18" s="14"/>
      <c r="F18" s="7">
        <f>E18*100.9/100</f>
        <v>0</v>
      </c>
      <c r="G18" s="14"/>
      <c r="H18" s="7"/>
      <c r="I18" s="58"/>
      <c r="J18" s="53"/>
    </row>
    <row r="19" spans="1:10" ht="25.5">
      <c r="A19" s="49" t="s">
        <v>29</v>
      </c>
      <c r="B19" s="60" t="s">
        <v>30</v>
      </c>
      <c r="C19" s="2" t="s">
        <v>20</v>
      </c>
      <c r="D19" s="2" t="s">
        <v>86</v>
      </c>
      <c r="E19" s="14">
        <v>15180</v>
      </c>
      <c r="F19" s="7">
        <v>14910</v>
      </c>
      <c r="G19" s="14">
        <f t="shared" si="0"/>
        <v>15180</v>
      </c>
      <c r="H19" s="7">
        <f t="shared" si="1"/>
        <v>-270</v>
      </c>
      <c r="I19" s="58">
        <v>270</v>
      </c>
      <c r="J19" s="53" t="s">
        <v>40</v>
      </c>
    </row>
    <row r="20" spans="1:10" ht="25.5">
      <c r="A20" s="49" t="s">
        <v>31</v>
      </c>
      <c r="B20" s="59" t="s">
        <v>32</v>
      </c>
      <c r="C20" s="2" t="s">
        <v>20</v>
      </c>
      <c r="D20" s="2" t="s">
        <v>87</v>
      </c>
      <c r="E20" s="14">
        <v>4580</v>
      </c>
      <c r="F20" s="7">
        <v>4460</v>
      </c>
      <c r="G20" s="14">
        <f t="shared" si="0"/>
        <v>4580</v>
      </c>
      <c r="H20" s="7">
        <f t="shared" si="1"/>
        <v>-120</v>
      </c>
      <c r="I20" s="58">
        <v>120</v>
      </c>
      <c r="J20" s="53" t="s">
        <v>41</v>
      </c>
    </row>
    <row r="21" spans="1:10" ht="25.5">
      <c r="A21" s="50" t="s">
        <v>33</v>
      </c>
      <c r="B21" s="57" t="s">
        <v>34</v>
      </c>
      <c r="C21" s="2" t="s">
        <v>20</v>
      </c>
      <c r="D21" s="2">
        <v>0.08</v>
      </c>
      <c r="E21" s="14">
        <v>5790</v>
      </c>
      <c r="F21" s="7">
        <v>5700</v>
      </c>
      <c r="G21" s="14">
        <f t="shared" si="0"/>
        <v>5790</v>
      </c>
      <c r="H21" s="7">
        <f t="shared" si="1"/>
        <v>-90</v>
      </c>
      <c r="I21" s="58">
        <v>90</v>
      </c>
      <c r="J21" s="53" t="s">
        <v>42</v>
      </c>
    </row>
    <row r="22" spans="1:10" ht="13.5" thickBot="1">
      <c r="A22" s="50" t="s">
        <v>45</v>
      </c>
      <c r="B22" s="61" t="s">
        <v>35</v>
      </c>
      <c r="C22" s="5" t="s">
        <v>20</v>
      </c>
      <c r="D22" s="5" t="s">
        <v>88</v>
      </c>
      <c r="E22" s="28">
        <v>2130</v>
      </c>
      <c r="F22" s="7">
        <v>2060</v>
      </c>
      <c r="G22" s="28">
        <f t="shared" si="0"/>
        <v>2130</v>
      </c>
      <c r="H22" s="62">
        <f t="shared" si="1"/>
        <v>-70</v>
      </c>
      <c r="I22" s="63">
        <v>70</v>
      </c>
      <c r="J22" s="52" t="s">
        <v>43</v>
      </c>
    </row>
    <row r="23" spans="1:10" ht="26.25" thickBot="1">
      <c r="A23" s="49">
        <v>2</v>
      </c>
      <c r="B23" s="65" t="s">
        <v>36</v>
      </c>
      <c r="C23" s="66" t="s">
        <v>20</v>
      </c>
      <c r="D23" s="66" t="s">
        <v>89</v>
      </c>
      <c r="E23" s="67">
        <v>111440</v>
      </c>
      <c r="F23" s="68">
        <v>105560</v>
      </c>
      <c r="G23" s="67">
        <f>E23</f>
        <v>111440</v>
      </c>
      <c r="H23" s="68">
        <f>F23-G23</f>
        <v>-5880</v>
      </c>
      <c r="I23" s="69">
        <v>5880</v>
      </c>
      <c r="J23" s="53" t="s">
        <v>44</v>
      </c>
    </row>
    <row r="24" spans="1:10" ht="13.5" thickBot="1">
      <c r="A24" s="43"/>
      <c r="B24" s="71"/>
      <c r="C24" s="64"/>
      <c r="D24" s="64"/>
      <c r="E24" s="72"/>
      <c r="F24" s="73"/>
      <c r="G24" s="72"/>
      <c r="H24" s="73"/>
      <c r="I24" s="73"/>
      <c r="J24" s="26"/>
    </row>
    <row r="25" spans="1:10" ht="12.75">
      <c r="A25" s="49">
        <v>3</v>
      </c>
      <c r="B25" s="74" t="s">
        <v>95</v>
      </c>
      <c r="C25" s="22" t="s">
        <v>20</v>
      </c>
      <c r="D25" s="22"/>
      <c r="E25" s="75"/>
      <c r="F25" s="75">
        <v>235950.09</v>
      </c>
      <c r="G25" s="75">
        <v>70727.8</v>
      </c>
      <c r="H25" s="75">
        <v>165212.3</v>
      </c>
      <c r="I25" s="76">
        <v>9270</v>
      </c>
      <c r="J25" s="52"/>
    </row>
    <row r="26" spans="1:10" ht="12.75">
      <c r="A26" s="49"/>
      <c r="B26" s="99">
        <v>2012</v>
      </c>
      <c r="C26" s="2" t="s">
        <v>20</v>
      </c>
      <c r="D26" s="2" t="s">
        <v>91</v>
      </c>
      <c r="E26" s="14">
        <v>111930</v>
      </c>
      <c r="F26" s="7">
        <v>117130</v>
      </c>
      <c r="G26" s="14"/>
      <c r="H26" s="2"/>
      <c r="I26" s="26">
        <v>-270</v>
      </c>
      <c r="J26" s="52"/>
    </row>
    <row r="27" spans="1:10" ht="12.75">
      <c r="A27" s="49"/>
      <c r="B27" s="57"/>
      <c r="C27" s="2"/>
      <c r="D27" s="2"/>
      <c r="E27" s="14"/>
      <c r="F27" s="7"/>
      <c r="G27" s="2"/>
      <c r="H27" s="2"/>
      <c r="I27" s="26"/>
      <c r="J27" s="52"/>
    </row>
    <row r="28" spans="1:10" ht="12.75">
      <c r="A28" s="49"/>
      <c r="B28" s="59" t="s">
        <v>68</v>
      </c>
      <c r="C28" s="2" t="s">
        <v>20</v>
      </c>
      <c r="D28" s="2"/>
      <c r="E28" s="14"/>
      <c r="F28" s="7">
        <v>118820.9</v>
      </c>
      <c r="G28" s="2"/>
      <c r="H28" s="2"/>
      <c r="I28" s="26"/>
      <c r="J28" s="52"/>
    </row>
    <row r="29" spans="1:10" ht="12.75">
      <c r="A29" s="48"/>
      <c r="B29" s="57" t="s">
        <v>69</v>
      </c>
      <c r="C29" s="2"/>
      <c r="D29" s="2"/>
      <c r="E29" s="14"/>
      <c r="F29" s="7"/>
      <c r="G29" s="14">
        <f>G30+G31+G32+G33</f>
        <v>57677.8</v>
      </c>
      <c r="H29" s="2"/>
      <c r="I29" s="26"/>
      <c r="J29" s="52"/>
    </row>
    <row r="30" spans="1:10" ht="12.75">
      <c r="A30" s="70"/>
      <c r="B30" s="57" t="s">
        <v>70</v>
      </c>
      <c r="C30" s="2" t="s">
        <v>20</v>
      </c>
      <c r="D30" s="2"/>
      <c r="E30" s="14"/>
      <c r="F30" s="7"/>
      <c r="G30" s="2">
        <v>41991</v>
      </c>
      <c r="H30" s="2"/>
      <c r="I30" s="26"/>
      <c r="J30" s="52" t="s">
        <v>71</v>
      </c>
    </row>
    <row r="31" spans="1:10" ht="12.75">
      <c r="A31" s="70"/>
      <c r="B31" s="97" t="s">
        <v>72</v>
      </c>
      <c r="C31" s="93" t="s">
        <v>20</v>
      </c>
      <c r="D31" s="93"/>
      <c r="E31" s="94"/>
      <c r="F31" s="95"/>
      <c r="G31" s="93">
        <v>8900</v>
      </c>
      <c r="H31" s="93"/>
      <c r="I31" s="96"/>
      <c r="J31" s="52" t="s">
        <v>73</v>
      </c>
    </row>
    <row r="32" spans="1:10" ht="12.75">
      <c r="A32" s="70"/>
      <c r="B32" s="97" t="s">
        <v>74</v>
      </c>
      <c r="C32" s="93"/>
      <c r="D32" s="93"/>
      <c r="E32" s="94"/>
      <c r="F32" s="95"/>
      <c r="G32" s="93">
        <v>1260</v>
      </c>
      <c r="H32" s="93"/>
      <c r="I32" s="96"/>
      <c r="J32" s="52"/>
    </row>
    <row r="33" spans="1:10" ht="12.75">
      <c r="A33" s="70"/>
      <c r="B33" s="97" t="s">
        <v>75</v>
      </c>
      <c r="C33" s="93"/>
      <c r="D33" s="93"/>
      <c r="E33" s="94"/>
      <c r="F33" s="95"/>
      <c r="G33" s="93">
        <v>5526.8</v>
      </c>
      <c r="H33" s="93"/>
      <c r="I33" s="96"/>
      <c r="J33" s="52"/>
    </row>
    <row r="34" spans="1:10" ht="13.5" thickBot="1">
      <c r="A34" s="70"/>
      <c r="B34" s="61" t="s">
        <v>92</v>
      </c>
      <c r="C34" s="62"/>
      <c r="D34" s="5"/>
      <c r="E34" s="28"/>
      <c r="F34" s="62"/>
      <c r="G34" s="28">
        <v>13060</v>
      </c>
      <c r="H34" s="5"/>
      <c r="I34" s="29"/>
      <c r="J34" s="52"/>
    </row>
    <row r="35" spans="1:10" ht="13.5" thickBot="1">
      <c r="A35" s="44"/>
      <c r="B35" s="64"/>
      <c r="C35" s="84"/>
      <c r="D35" s="64"/>
      <c r="E35" s="85"/>
      <c r="F35" s="84"/>
      <c r="G35" s="85"/>
      <c r="H35" s="64"/>
      <c r="I35" s="64"/>
      <c r="J35" s="26"/>
    </row>
    <row r="36" spans="1:10" ht="12.75">
      <c r="A36" s="70">
        <v>4</v>
      </c>
      <c r="B36" s="86" t="s">
        <v>94</v>
      </c>
      <c r="C36" s="22" t="s">
        <v>20</v>
      </c>
      <c r="D36" s="22">
        <v>2</v>
      </c>
      <c r="E36" s="75"/>
      <c r="F36" s="55">
        <v>210811.3</v>
      </c>
      <c r="G36" s="75">
        <v>0</v>
      </c>
      <c r="H36" s="55">
        <v>210811.3</v>
      </c>
      <c r="I36" s="56">
        <v>10515.83</v>
      </c>
      <c r="J36" s="52"/>
    </row>
    <row r="37" spans="1:10" ht="12.75">
      <c r="A37" s="70"/>
      <c r="B37" s="98" t="s">
        <v>77</v>
      </c>
      <c r="C37" s="2"/>
      <c r="D37" s="2"/>
      <c r="E37" s="31">
        <v>91164</v>
      </c>
      <c r="F37" s="31">
        <v>90516.6</v>
      </c>
      <c r="G37" s="4"/>
      <c r="H37" s="4"/>
      <c r="I37" s="87">
        <v>0</v>
      </c>
      <c r="J37" s="52"/>
    </row>
    <row r="38" spans="1:10" ht="12.75">
      <c r="A38" s="70"/>
      <c r="B38" s="98" t="s">
        <v>78</v>
      </c>
      <c r="C38" s="2"/>
      <c r="D38" s="2"/>
      <c r="E38" s="31"/>
      <c r="F38" s="31">
        <v>-29852.3</v>
      </c>
      <c r="G38" s="4"/>
      <c r="H38" s="4"/>
      <c r="I38" s="87"/>
      <c r="J38" s="52"/>
    </row>
    <row r="39" spans="1:10" ht="12.75">
      <c r="A39" s="70"/>
      <c r="B39" s="88" t="s">
        <v>76</v>
      </c>
      <c r="C39" s="2"/>
      <c r="D39" s="2"/>
      <c r="E39" s="30"/>
      <c r="F39" s="11">
        <v>150147</v>
      </c>
      <c r="G39" s="32">
        <v>0</v>
      </c>
      <c r="H39" s="4"/>
      <c r="I39" s="87"/>
      <c r="J39" s="52"/>
    </row>
    <row r="40" spans="1:10" ht="13.5" thickBot="1">
      <c r="A40" s="70"/>
      <c r="B40" s="57"/>
      <c r="C40" s="2"/>
      <c r="D40" s="2"/>
      <c r="E40" s="30"/>
      <c r="F40" s="11"/>
      <c r="G40" s="4"/>
      <c r="H40" s="4"/>
      <c r="I40" s="87"/>
      <c r="J40" s="52"/>
    </row>
    <row r="41" spans="1:10" ht="12.75">
      <c r="A41" s="70">
        <v>5</v>
      </c>
      <c r="B41" s="74" t="s">
        <v>37</v>
      </c>
      <c r="C41" s="22"/>
      <c r="D41" s="22"/>
      <c r="E41" s="23">
        <f>E42+E43+E44+E45+E46</f>
        <v>1695230</v>
      </c>
      <c r="F41" s="23">
        <f>F42+F43+F44+F45+F46</f>
        <v>1651640</v>
      </c>
      <c r="G41" s="23">
        <f>G42+G43+G44+G45+G46</f>
        <v>1695230</v>
      </c>
      <c r="H41" s="23">
        <f>H42+H43+H44+H45+H46</f>
        <v>-43590</v>
      </c>
      <c r="I41" s="80">
        <f>I42+I43+I44+I45+I46</f>
        <v>-43590</v>
      </c>
      <c r="J41" s="52"/>
    </row>
    <row r="42" spans="1:10" ht="12.75">
      <c r="A42" s="70"/>
      <c r="B42" s="57" t="s">
        <v>59</v>
      </c>
      <c r="C42" s="7" t="s">
        <v>20</v>
      </c>
      <c r="D42" s="14"/>
      <c r="E42" s="14">
        <v>1160530</v>
      </c>
      <c r="F42" s="14">
        <v>1094230</v>
      </c>
      <c r="G42" s="14">
        <f>E42</f>
        <v>1160530</v>
      </c>
      <c r="H42" s="14">
        <f>F42-E42</f>
        <v>-66300</v>
      </c>
      <c r="I42" s="81">
        <f>H42</f>
        <v>-66300</v>
      </c>
      <c r="J42" s="52"/>
    </row>
    <row r="43" spans="1:10" ht="12.75">
      <c r="A43" s="70"/>
      <c r="B43" s="57" t="s">
        <v>66</v>
      </c>
      <c r="C43" s="7" t="s">
        <v>20</v>
      </c>
      <c r="D43" s="14"/>
      <c r="E43" s="14">
        <v>28520</v>
      </c>
      <c r="F43" s="14">
        <v>27280</v>
      </c>
      <c r="G43" s="14">
        <f>E43</f>
        <v>28520</v>
      </c>
      <c r="H43" s="14">
        <f>F43-E43</f>
        <v>-1240</v>
      </c>
      <c r="I43" s="81">
        <f>F43-E43</f>
        <v>-1240</v>
      </c>
      <c r="J43" s="52"/>
    </row>
    <row r="44" spans="1:10" ht="12.75">
      <c r="A44" s="50"/>
      <c r="B44" s="59" t="s">
        <v>60</v>
      </c>
      <c r="C44" s="2" t="s">
        <v>20</v>
      </c>
      <c r="D44" s="2"/>
      <c r="E44" s="14"/>
      <c r="F44" s="14"/>
      <c r="G44" s="14">
        <f>E44</f>
        <v>0</v>
      </c>
      <c r="H44" s="14"/>
      <c r="I44" s="81"/>
      <c r="J44" s="52"/>
    </row>
    <row r="45" spans="1:10" ht="12.75">
      <c r="A45" s="70"/>
      <c r="B45" s="59" t="s">
        <v>61</v>
      </c>
      <c r="C45" s="2" t="s">
        <v>20</v>
      </c>
      <c r="D45" s="2"/>
      <c r="E45" s="14">
        <v>310320</v>
      </c>
      <c r="F45" s="14">
        <v>325070</v>
      </c>
      <c r="G45" s="14">
        <f>E45</f>
        <v>310320</v>
      </c>
      <c r="H45" s="14">
        <f>F45-E45</f>
        <v>14750</v>
      </c>
      <c r="I45" s="81">
        <f>H45</f>
        <v>14750</v>
      </c>
      <c r="J45" s="52"/>
    </row>
    <row r="46" spans="1:10" ht="13.5" thickBot="1">
      <c r="A46" s="78"/>
      <c r="B46" s="82" t="s">
        <v>62</v>
      </c>
      <c r="C46" s="45" t="s">
        <v>20</v>
      </c>
      <c r="D46" s="45"/>
      <c r="E46" s="28">
        <v>195860</v>
      </c>
      <c r="F46" s="28">
        <v>205060</v>
      </c>
      <c r="G46" s="28">
        <f>E46</f>
        <v>195860</v>
      </c>
      <c r="H46" s="28">
        <f>F46-E46</f>
        <v>9200</v>
      </c>
      <c r="I46" s="83">
        <f>H46</f>
        <v>9200</v>
      </c>
      <c r="J46" s="79"/>
    </row>
    <row r="47" spans="1:4" s="3" customFormat="1" ht="12.75">
      <c r="A47" s="17"/>
      <c r="B47" s="41"/>
      <c r="C47" s="17"/>
      <c r="D47" s="17"/>
    </row>
    <row r="48" spans="1:7" s="3" customFormat="1" ht="12.75">
      <c r="A48" s="17"/>
      <c r="B48" t="s">
        <v>96</v>
      </c>
      <c r="C48"/>
      <c r="D48"/>
      <c r="E48"/>
      <c r="F48"/>
      <c r="G48" s="42">
        <v>7535.3</v>
      </c>
    </row>
    <row r="49" spans="1:4" s="3" customFormat="1" ht="12.75">
      <c r="A49" s="17"/>
      <c r="B49" s="41"/>
      <c r="C49" s="17"/>
      <c r="D49" s="17"/>
    </row>
    <row r="50" spans="1:7" ht="12.75">
      <c r="A50" s="15"/>
      <c r="B50" s="17" t="s">
        <v>64</v>
      </c>
      <c r="C50" s="3"/>
      <c r="D50" s="3"/>
      <c r="E50" s="3"/>
      <c r="F50" s="3" t="s">
        <v>93</v>
      </c>
      <c r="G50" s="3"/>
    </row>
    <row r="51" spans="1:8" ht="25.5">
      <c r="A51" s="15"/>
      <c r="B51" s="11"/>
      <c r="C51" s="34" t="s">
        <v>46</v>
      </c>
      <c r="D51" s="36"/>
      <c r="E51" s="36" t="s">
        <v>47</v>
      </c>
      <c r="F51" s="36"/>
      <c r="G51" s="11" t="s">
        <v>48</v>
      </c>
      <c r="H51" s="37" t="s">
        <v>50</v>
      </c>
    </row>
    <row r="52" spans="1:8" ht="12.75">
      <c r="A52" s="15"/>
      <c r="B52" s="11" t="s">
        <v>49</v>
      </c>
      <c r="C52" s="92">
        <f>C53+C54+C55</f>
        <v>171.4</v>
      </c>
      <c r="D52" s="36"/>
      <c r="E52" s="36">
        <f>E53+E54+E55</f>
        <v>9513.67</v>
      </c>
      <c r="F52" s="36"/>
      <c r="G52" s="36">
        <f>G53+G54+G55</f>
        <v>6228.049999999999</v>
      </c>
      <c r="H52" s="11">
        <f>D52+E52+F52+G52</f>
        <v>15741.72</v>
      </c>
    </row>
    <row r="53" spans="1:9" ht="12.75">
      <c r="A53" s="15"/>
      <c r="B53" s="33" t="s">
        <v>57</v>
      </c>
      <c r="C53" s="38">
        <v>30.6</v>
      </c>
      <c r="D53" s="31"/>
      <c r="E53" s="31">
        <v>626.56</v>
      </c>
      <c r="F53" s="31"/>
      <c r="G53" s="31">
        <v>378.97</v>
      </c>
      <c r="H53" s="11">
        <f>D53+E53+F53+G53</f>
        <v>1005.53</v>
      </c>
      <c r="I53" s="42"/>
    </row>
    <row r="54" spans="1:8" ht="12.75">
      <c r="A54" s="16"/>
      <c r="B54" s="8" t="s">
        <v>58</v>
      </c>
      <c r="C54" s="35">
        <v>59.9</v>
      </c>
      <c r="D54" s="31"/>
      <c r="E54" s="31">
        <v>1456.16</v>
      </c>
      <c r="F54" s="31"/>
      <c r="G54" s="31">
        <v>988.34</v>
      </c>
      <c r="H54" s="11">
        <f>D54+E54+F54+G54</f>
        <v>2444.5</v>
      </c>
    </row>
    <row r="55" spans="1:8" ht="12.75">
      <c r="A55" s="16"/>
      <c r="B55" s="8" t="s">
        <v>65</v>
      </c>
      <c r="C55" s="89">
        <f>50.9+30</f>
        <v>80.9</v>
      </c>
      <c r="D55" s="31"/>
      <c r="E55" s="31">
        <v>7430.95</v>
      </c>
      <c r="F55" s="31"/>
      <c r="G55" s="31">
        <v>4860.74</v>
      </c>
      <c r="H55" s="11">
        <v>12291.74</v>
      </c>
    </row>
    <row r="56" spans="1:8" ht="12.75">
      <c r="A56" s="16"/>
      <c r="B56" s="17"/>
      <c r="C56" s="90"/>
      <c r="D56" s="91"/>
      <c r="E56" s="91"/>
      <c r="F56" s="91"/>
      <c r="G56" s="91"/>
      <c r="H56" s="12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17"/>
      <c r="B58" s="40"/>
      <c r="C58" s="39"/>
      <c r="D58" s="39"/>
      <c r="E58" s="40" t="s">
        <v>55</v>
      </c>
      <c r="F58" s="3"/>
      <c r="G58" s="3"/>
    </row>
    <row r="59" spans="1:7" ht="12.75">
      <c r="A59" s="16"/>
      <c r="B59" s="15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8" ht="12.75">
      <c r="A61" s="17"/>
      <c r="B61" s="15"/>
      <c r="C61" s="13"/>
      <c r="D61" s="3"/>
      <c r="E61" s="3"/>
      <c r="F61" s="15" t="s">
        <v>51</v>
      </c>
      <c r="G61" s="13"/>
      <c r="H61" s="3"/>
    </row>
    <row r="62" spans="1:7" ht="12.75">
      <c r="A62" s="17"/>
      <c r="B62" s="16" t="s">
        <v>52</v>
      </c>
      <c r="C62" s="13"/>
      <c r="D62" s="3"/>
      <c r="E62" s="3"/>
      <c r="F62" s="3"/>
      <c r="G62" s="3"/>
    </row>
    <row r="63" spans="1:7" ht="12.75">
      <c r="A63" s="19"/>
      <c r="B63" s="77" t="s">
        <v>53</v>
      </c>
      <c r="C63" s="13"/>
      <c r="D63" s="3"/>
      <c r="E63" s="3"/>
      <c r="F63" s="3"/>
      <c r="G63" s="3"/>
    </row>
    <row r="64" spans="1:7" ht="12.75">
      <c r="A64" s="20"/>
      <c r="B64" s="77" t="s">
        <v>54</v>
      </c>
      <c r="C64" s="3"/>
      <c r="D64" s="3"/>
      <c r="E64" s="3"/>
      <c r="F64" s="3"/>
      <c r="G64" s="3"/>
    </row>
    <row r="65" spans="1:7" ht="12.75">
      <c r="A65" s="20"/>
      <c r="B65" s="12"/>
      <c r="C65" s="3"/>
      <c r="D65" s="3"/>
      <c r="E65" s="3"/>
      <c r="F65" s="3"/>
      <c r="G65" s="18"/>
    </row>
    <row r="66" spans="1:7" ht="18" customHeight="1">
      <c r="A66" s="3"/>
      <c r="B66" s="15"/>
      <c r="C66" s="3"/>
      <c r="D66" s="3"/>
      <c r="E66" s="3"/>
      <c r="F66" s="3"/>
      <c r="G66" s="3"/>
    </row>
    <row r="67" ht="12.75">
      <c r="B67" s="6"/>
    </row>
    <row r="68" ht="12.75">
      <c r="B68" s="6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2013-03-21T12:25:54Z</cp:lastPrinted>
  <dcterms:created xsi:type="dcterms:W3CDTF">2010-07-05T09:11:27Z</dcterms:created>
  <dcterms:modified xsi:type="dcterms:W3CDTF">2013-03-21T12:25:55Z</dcterms:modified>
  <cp:category/>
  <cp:version/>
  <cp:contentType/>
  <cp:contentStatus/>
</cp:coreProperties>
</file>