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<sst xmlns="http://schemas.openxmlformats.org/spreadsheetml/2006/main" count="109" uniqueCount="87">
  <si>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</si>
  <si>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</si>
  <si>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</si>
  <si>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</si>
  <si>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</si>
  <si>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</si>
  <si>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</si>
  <si>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</si>
  <si>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</si>
  <si>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</si>
  <si>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</si>
  <si>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</si>
  <si>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</si>
  <si>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</si>
  <si>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</si>
  <si>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</si>
  <si>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</si>
  <si>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</si>
  <si>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</si>
  <si>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</si>
  <si>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</si>
  <si>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</si>
  <si>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</si>
  <si>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</si>
  <si>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</si>
  <si>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</si>
  <si>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</si>
  <si>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</si>
  <si>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</si>
  <si>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</si>
  <si>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</si>
  <si>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</si>
  <si>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</si>
  <si>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</si>
  <si>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</si>
  <si>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</si>
  <si>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</si>
  <si>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</si>
  <si>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</si>
  <si>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</si>
  <si>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</si>
  <si>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</si>
  <si>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</si>
  <si>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</si>
  <si>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</si>
  <si>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</si>
  <si>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</si>
  <si>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</si>
  <si>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</si>
  <si>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</si>
  <si>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</si>
  <si>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</si>
  <si>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</si>
  <si>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</si>
  <si>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</si>
  <si>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</si>
  <si>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</si>
  <si>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</si>
  <si>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</si>
  <si>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.</t>
  </si>
  <si>
    <t>торговое помещение</t>
  </si>
  <si>
    <t>электроэнергия</t>
  </si>
  <si>
    <t>не начисляется .</t>
  </si>
  <si>
    <t>Капитальный ремонт .</t>
  </si>
  <si>
    <t>договор с ООО "ЖЭУ-15"</t>
  </si>
  <si>
    <t>ВСЕГО: 1177,3 кв.м.</t>
  </si>
  <si>
    <t>Накоплено денежных средств по нежилым помещениям за период за 2012гг.</t>
  </si>
  <si>
    <t>2012г.. Не начисляется</t>
  </si>
  <si>
    <t>остаток среств на 01.01.2012г.</t>
  </si>
  <si>
    <t>2012г.</t>
  </si>
  <si>
    <t>замена задвижек на системе ЦО</t>
  </si>
  <si>
    <t>15/тр от 06.12.12</t>
  </si>
  <si>
    <r>
      <t>111/21по улице Суворова</t>
    </r>
    <r>
      <rPr>
        <b/>
        <sz val="10"/>
        <rFont val="Arial Cyr"/>
        <family val="0"/>
      </rPr>
      <t xml:space="preserve">      за период с 01. 01.2012  по 31.12.2012г.</t>
    </r>
  </si>
  <si>
    <t>ъ</t>
  </si>
  <si>
    <t>5,46/6,75</t>
  </si>
  <si>
    <t>0,7/0,76</t>
  </si>
  <si>
    <t>1,26/1,41</t>
  </si>
  <si>
    <t>1,17/1,63</t>
  </si>
  <si>
    <t>0,91/1,31</t>
  </si>
  <si>
    <t>0,98/1,10</t>
  </si>
  <si>
    <t>0,26/0,29</t>
  </si>
  <si>
    <t>0,0780,10</t>
  </si>
  <si>
    <t>0,03/0,07</t>
  </si>
  <si>
    <t>1,65/2,60</t>
  </si>
  <si>
    <t>сООО"УК МЖД М.о"</t>
  </si>
  <si>
    <t>2,73/1,61</t>
  </si>
  <si>
    <t>Текущий ремонт.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</si>
</sst>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23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4" t="s">
        <v>72</v>
      </c>
      <c r="B2" s="93"/>
      <c r="C2" s="93"/>
      <c r="D2" s="93"/>
      <c r="E2" s="93"/>
      <c r="F2" s="93"/>
      <c r="G2" s="8"/>
    </row>
    <row r="3" spans="1:7" ht="12.75">
      <c r="A3" s="93" t="s">
        <v>73</v>
      </c>
      <c r="B3" s="93"/>
      <c r="C3" s="93"/>
      <c r="D3" s="93"/>
      <c r="E3" s="93"/>
      <c r="F3" s="93"/>
      <c r="G3" s="8"/>
    </row>
    <row r="4" spans="1:7" ht="13.5" thickBot="1">
      <c r="A4" s="6"/>
      <c r="F4" s="6"/>
      <c r="G4" s="6"/>
    </row>
    <row r="5" spans="1:10" ht="12.75">
      <c r="A5" s="97" t="s">
        <v>0</v>
      </c>
      <c r="B5" s="90" t="s">
        <v>3</v>
      </c>
      <c r="C5" s="90" t="s">
        <v>4</v>
      </c>
      <c r="D5" s="95" t="s">
        <v>5</v>
      </c>
      <c r="E5" s="90" t="s">
        <v>6</v>
      </c>
      <c r="F5" s="90" t="s">
        <v>53</v>
      </c>
      <c r="G5" s="90" t="s">
        <v>7</v>
      </c>
      <c r="H5" s="86" t="s">
        <v>8</v>
      </c>
      <c r="I5" s="86" t="s">
        <v>9</v>
      </c>
      <c r="J5" s="88" t="s">
        <v>10</v>
      </c>
    </row>
    <row r="6" spans="1:10" ht="13.5" thickBot="1">
      <c r="A6" s="98"/>
      <c r="B6" s="91"/>
      <c r="C6" s="91"/>
      <c r="D6" s="96"/>
      <c r="E6" s="91"/>
      <c r="F6" s="91"/>
      <c r="G6" s="91"/>
      <c r="H6" s="87"/>
      <c r="I6" s="87"/>
      <c r="J6" s="89"/>
    </row>
    <row r="7" spans="1:10" ht="15" customHeight="1">
      <c r="A7" s="20"/>
      <c r="B7" s="21" t="s">
        <v>11</v>
      </c>
      <c r="C7" s="21" t="s">
        <v>14</v>
      </c>
      <c r="D7" s="22">
        <f>D8+D9</f>
        <v>4795.5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12</v>
      </c>
      <c r="C8" s="2"/>
      <c r="D8" s="13">
        <v>3618.2</v>
      </c>
      <c r="E8" s="2"/>
      <c r="F8" s="2"/>
      <c r="G8" s="2"/>
      <c r="H8" s="2"/>
      <c r="I8" s="2"/>
      <c r="J8" s="25"/>
    </row>
    <row r="9" spans="1:10" s="102" customFormat="1" ht="13.5" thickBot="1">
      <c r="A9" s="99"/>
      <c r="B9" s="41" t="s">
        <v>13</v>
      </c>
      <c r="C9" s="41"/>
      <c r="D9" s="100">
        <v>1177.3</v>
      </c>
      <c r="E9" s="41"/>
      <c r="F9" s="41"/>
      <c r="G9" s="41"/>
      <c r="H9" s="41"/>
      <c r="I9" s="41"/>
      <c r="J9" s="101"/>
    </row>
    <row r="10" spans="1:10" ht="25.5">
      <c r="A10" s="42">
        <v>1</v>
      </c>
      <c r="B10" s="50" t="s">
        <v>15</v>
      </c>
      <c r="C10" s="51"/>
      <c r="D10" s="51" t="s">
        <v>74</v>
      </c>
      <c r="E10" s="51">
        <v>246360</v>
      </c>
      <c r="F10" s="51">
        <v>242270</v>
      </c>
      <c r="G10" s="51">
        <v>246360</v>
      </c>
      <c r="H10" s="51">
        <v>-4090</v>
      </c>
      <c r="I10" s="52">
        <f>E10-F10</f>
        <v>4090</v>
      </c>
      <c r="J10" s="47" t="s">
        <v>64</v>
      </c>
    </row>
    <row r="11" spans="1:10" ht="12.75">
      <c r="A11" s="43"/>
      <c r="B11" s="53" t="s">
        <v>16</v>
      </c>
      <c r="C11" s="2"/>
      <c r="D11" s="2"/>
      <c r="E11" s="2"/>
      <c r="F11" s="2"/>
      <c r="G11" s="2"/>
      <c r="H11" s="2"/>
      <c r="I11" s="25"/>
      <c r="J11" s="48"/>
    </row>
    <row r="12" spans="1:10" ht="12.75">
      <c r="A12" s="43" t="s">
        <v>17</v>
      </c>
      <c r="B12" s="53" t="s">
        <v>18</v>
      </c>
      <c r="C12" s="2" t="s">
        <v>19</v>
      </c>
      <c r="D12" s="2" t="s">
        <v>75</v>
      </c>
      <c r="E12" s="13">
        <v>29660</v>
      </c>
      <c r="F12" s="7">
        <v>29260</v>
      </c>
      <c r="G12" s="13">
        <f>E12</f>
        <v>29660</v>
      </c>
      <c r="H12" s="7">
        <f>F12-G12</f>
        <v>-400</v>
      </c>
      <c r="I12" s="54">
        <f>E12-F12</f>
        <v>400</v>
      </c>
      <c r="J12" s="48" t="s">
        <v>37</v>
      </c>
    </row>
    <row r="13" spans="1:10" ht="12.75">
      <c r="A13" s="43" t="s">
        <v>20</v>
      </c>
      <c r="B13" s="53" t="s">
        <v>21</v>
      </c>
      <c r="C13" s="2" t="s">
        <v>19</v>
      </c>
      <c r="D13" s="2" t="s">
        <v>76</v>
      </c>
      <c r="E13" s="13">
        <v>55270</v>
      </c>
      <c r="F13" s="7">
        <v>54540</v>
      </c>
      <c r="G13" s="13">
        <f>E13</f>
        <v>55270</v>
      </c>
      <c r="H13" s="7">
        <f>F13-G13</f>
        <v>-730</v>
      </c>
      <c r="I13" s="54">
        <f aca="true" t="shared" si="0" ref="I13:I21">E13-F13</f>
        <v>730</v>
      </c>
      <c r="J13" s="48" t="s">
        <v>37</v>
      </c>
    </row>
    <row r="14" spans="1:10" ht="12.75">
      <c r="A14" s="44" t="s">
        <v>22</v>
      </c>
      <c r="B14" s="53" t="s">
        <v>1</v>
      </c>
      <c r="C14" s="2" t="s">
        <v>19</v>
      </c>
      <c r="D14" s="2" t="s">
        <v>77</v>
      </c>
      <c r="E14" s="13">
        <v>57130</v>
      </c>
      <c r="F14" s="7">
        <v>56060</v>
      </c>
      <c r="G14" s="13">
        <f>E14</f>
        <v>57130</v>
      </c>
      <c r="H14" s="7">
        <f>F14-G14</f>
        <v>-1070</v>
      </c>
      <c r="I14" s="54">
        <f t="shared" si="0"/>
        <v>1070</v>
      </c>
      <c r="J14" s="48" t="s">
        <v>37</v>
      </c>
    </row>
    <row r="15" spans="1:10" ht="12.75">
      <c r="A15" s="45" t="s">
        <v>23</v>
      </c>
      <c r="B15" s="53" t="s">
        <v>24</v>
      </c>
      <c r="C15" s="2" t="s">
        <v>19</v>
      </c>
      <c r="D15" s="2">
        <v>0</v>
      </c>
      <c r="E15" s="13">
        <v>0</v>
      </c>
      <c r="F15" s="7">
        <f>E15*101.4/100</f>
        <v>0</v>
      </c>
      <c r="G15" s="13">
        <v>0</v>
      </c>
      <c r="H15" s="7">
        <f>F15-G15</f>
        <v>0</v>
      </c>
      <c r="I15" s="54">
        <f t="shared" si="0"/>
        <v>0</v>
      </c>
      <c r="J15" s="49"/>
    </row>
    <row r="16" spans="1:10" ht="25.5">
      <c r="A16" s="45" t="s">
        <v>25</v>
      </c>
      <c r="B16" s="55" t="s">
        <v>26</v>
      </c>
      <c r="C16" s="2" t="s">
        <v>19</v>
      </c>
      <c r="D16" s="2" t="s">
        <v>78</v>
      </c>
      <c r="E16" s="13">
        <v>42600</v>
      </c>
      <c r="F16" s="7">
        <v>41630</v>
      </c>
      <c r="G16" s="13">
        <f aca="true" t="shared" si="1" ref="G16:G22">E16</f>
        <v>42600</v>
      </c>
      <c r="H16" s="7">
        <f aca="true" t="shared" si="2" ref="H16:H22">F16-G16</f>
        <v>-970</v>
      </c>
      <c r="I16" s="54">
        <f t="shared" si="0"/>
        <v>970</v>
      </c>
      <c r="J16" s="48" t="s">
        <v>84</v>
      </c>
    </row>
    <row r="17" spans="1:10" ht="25.5">
      <c r="A17" s="45" t="s">
        <v>27</v>
      </c>
      <c r="B17" s="53" t="s">
        <v>59</v>
      </c>
      <c r="C17" s="2" t="s">
        <v>19</v>
      </c>
      <c r="D17" s="1" t="s">
        <v>79</v>
      </c>
      <c r="E17" s="13">
        <v>40920</v>
      </c>
      <c r="F17" s="7">
        <v>40280</v>
      </c>
      <c r="G17" s="13">
        <f t="shared" si="1"/>
        <v>40920</v>
      </c>
      <c r="H17" s="7">
        <f t="shared" si="2"/>
        <v>-640</v>
      </c>
      <c r="I17" s="54">
        <f t="shared" si="0"/>
        <v>640</v>
      </c>
      <c r="J17" s="49" t="s">
        <v>38</v>
      </c>
    </row>
    <row r="18" spans="1:10" ht="12.75">
      <c r="A18" s="45"/>
      <c r="B18" s="53"/>
      <c r="C18" s="2"/>
      <c r="D18" s="1"/>
      <c r="E18" s="13"/>
      <c r="F18" s="7">
        <f>E18*101.4/100</f>
        <v>0</v>
      </c>
      <c r="G18" s="13"/>
      <c r="H18" s="7"/>
      <c r="I18" s="54"/>
      <c r="J18" s="49"/>
    </row>
    <row r="19" spans="1:10" ht="25.5">
      <c r="A19" s="45" t="s">
        <v>28</v>
      </c>
      <c r="B19" s="56" t="s">
        <v>29</v>
      </c>
      <c r="C19" s="2" t="s">
        <v>19</v>
      </c>
      <c r="D19" s="2" t="s">
        <v>80</v>
      </c>
      <c r="E19" s="13">
        <v>11390</v>
      </c>
      <c r="F19" s="7">
        <v>11240</v>
      </c>
      <c r="G19" s="13">
        <f t="shared" si="1"/>
        <v>11390</v>
      </c>
      <c r="H19" s="7">
        <f t="shared" si="2"/>
        <v>-150</v>
      </c>
      <c r="I19" s="54">
        <f t="shared" si="0"/>
        <v>150</v>
      </c>
      <c r="J19" s="49" t="s">
        <v>39</v>
      </c>
    </row>
    <row r="20" spans="1:10" ht="25.5">
      <c r="A20" s="45" t="s">
        <v>30</v>
      </c>
      <c r="B20" s="55" t="s">
        <v>31</v>
      </c>
      <c r="C20" s="2" t="s">
        <v>19</v>
      </c>
      <c r="D20" s="2" t="s">
        <v>81</v>
      </c>
      <c r="E20" s="13">
        <v>3460</v>
      </c>
      <c r="F20" s="7">
        <v>3400</v>
      </c>
      <c r="G20" s="13">
        <f t="shared" si="1"/>
        <v>3460</v>
      </c>
      <c r="H20" s="7">
        <f t="shared" si="2"/>
        <v>-60</v>
      </c>
      <c r="I20" s="54">
        <f t="shared" si="0"/>
        <v>60</v>
      </c>
      <c r="J20" s="49" t="s">
        <v>40</v>
      </c>
    </row>
    <row r="21" spans="1:10" ht="25.5">
      <c r="A21" s="46" t="s">
        <v>32</v>
      </c>
      <c r="B21" s="53" t="s">
        <v>33</v>
      </c>
      <c r="C21" s="2" t="s">
        <v>19</v>
      </c>
      <c r="D21" s="2">
        <v>0.08</v>
      </c>
      <c r="E21" s="13">
        <v>4320</v>
      </c>
      <c r="F21" s="7">
        <v>4280</v>
      </c>
      <c r="G21" s="13">
        <f t="shared" si="1"/>
        <v>4320</v>
      </c>
      <c r="H21" s="7">
        <f t="shared" si="2"/>
        <v>-40</v>
      </c>
      <c r="I21" s="54">
        <f t="shared" si="0"/>
        <v>40</v>
      </c>
      <c r="J21" s="49" t="s">
        <v>41</v>
      </c>
    </row>
    <row r="22" spans="1:10" ht="13.5" thickBot="1">
      <c r="A22" s="46" t="s">
        <v>44</v>
      </c>
      <c r="B22" s="57" t="s">
        <v>34</v>
      </c>
      <c r="C22" s="5" t="s">
        <v>19</v>
      </c>
      <c r="D22" s="5" t="s">
        <v>82</v>
      </c>
      <c r="E22" s="26">
        <v>1610</v>
      </c>
      <c r="F22" s="7">
        <v>1580</v>
      </c>
      <c r="G22" s="26">
        <f t="shared" si="1"/>
        <v>1610</v>
      </c>
      <c r="H22" s="58">
        <f t="shared" si="2"/>
        <v>-30</v>
      </c>
      <c r="I22" s="59">
        <f>E22-F22</f>
        <v>30</v>
      </c>
      <c r="J22" s="48" t="s">
        <v>42</v>
      </c>
    </row>
    <row r="23" spans="1:10" ht="26.25" thickBot="1">
      <c r="A23" s="45">
        <v>2</v>
      </c>
      <c r="B23" s="60" t="s">
        <v>35</v>
      </c>
      <c r="C23" s="61" t="s">
        <v>19</v>
      </c>
      <c r="D23" s="61" t="s">
        <v>83</v>
      </c>
      <c r="E23" s="62">
        <v>88830</v>
      </c>
      <c r="F23" s="63">
        <v>86190</v>
      </c>
      <c r="G23" s="62">
        <f>E23</f>
        <v>88830</v>
      </c>
      <c r="H23" s="63">
        <f>F23-G23</f>
        <v>-2640</v>
      </c>
      <c r="I23" s="64">
        <f>E23-F23</f>
        <v>2640</v>
      </c>
      <c r="J23" s="49" t="s">
        <v>43</v>
      </c>
    </row>
    <row r="24" spans="1:10" ht="13.5" thickBot="1">
      <c r="A24" s="39"/>
      <c r="B24" s="66"/>
      <c r="C24" s="67"/>
      <c r="D24" s="67"/>
      <c r="E24" s="68"/>
      <c r="F24" s="69"/>
      <c r="G24" s="68"/>
      <c r="H24" s="69"/>
      <c r="I24" s="69"/>
      <c r="J24" s="25"/>
    </row>
    <row r="25" spans="1:10" ht="12.75">
      <c r="A25" s="45">
        <v>3</v>
      </c>
      <c r="B25" s="70" t="s">
        <v>86</v>
      </c>
      <c r="C25" s="21" t="s">
        <v>19</v>
      </c>
      <c r="D25" s="21"/>
      <c r="E25" s="71"/>
      <c r="F25" s="71">
        <v>247292.6</v>
      </c>
      <c r="G25" s="71">
        <v>19843</v>
      </c>
      <c r="H25" s="71">
        <f>F25-G25</f>
        <v>227449.6</v>
      </c>
      <c r="I25" s="72">
        <v>6010</v>
      </c>
      <c r="J25" s="48"/>
    </row>
    <row r="26" spans="1:10" ht="12.75">
      <c r="A26" s="45"/>
      <c r="B26" s="53" t="s">
        <v>69</v>
      </c>
      <c r="C26" s="2" t="s">
        <v>19</v>
      </c>
      <c r="D26" s="2" t="s">
        <v>85</v>
      </c>
      <c r="E26" s="13">
        <v>98270</v>
      </c>
      <c r="F26" s="7">
        <v>106950</v>
      </c>
      <c r="G26" s="2"/>
      <c r="H26" s="2"/>
      <c r="I26" s="25"/>
      <c r="J26" s="48"/>
    </row>
    <row r="27" spans="1:10" ht="12.75">
      <c r="A27" s="45"/>
      <c r="B27" s="53" t="s">
        <v>68</v>
      </c>
      <c r="C27" s="2"/>
      <c r="D27" s="2"/>
      <c r="E27" s="13"/>
      <c r="F27" s="7">
        <v>140342.6</v>
      </c>
      <c r="G27" s="2"/>
      <c r="H27" s="2"/>
      <c r="I27" s="25"/>
      <c r="J27" s="48"/>
    </row>
    <row r="28" spans="1:10" ht="12.75">
      <c r="A28" s="44"/>
      <c r="B28" s="53" t="s">
        <v>70</v>
      </c>
      <c r="C28" s="2"/>
      <c r="D28" s="2"/>
      <c r="E28" s="13"/>
      <c r="F28" s="7"/>
      <c r="G28" s="13">
        <v>13113</v>
      </c>
      <c r="H28" s="2"/>
      <c r="I28" s="25"/>
      <c r="J28" s="48" t="s">
        <v>71</v>
      </c>
    </row>
    <row r="29" spans="1:10" ht="13.5" thickBot="1">
      <c r="A29" s="65"/>
      <c r="B29" s="57" t="s">
        <v>54</v>
      </c>
      <c r="C29" s="58"/>
      <c r="D29" s="5"/>
      <c r="E29" s="26"/>
      <c r="F29" s="58"/>
      <c r="G29" s="26">
        <v>6730</v>
      </c>
      <c r="H29" s="5"/>
      <c r="I29" s="27"/>
      <c r="J29" s="48"/>
    </row>
    <row r="30" spans="1:10" ht="13.5" thickBot="1">
      <c r="A30" s="40"/>
      <c r="B30" s="67"/>
      <c r="C30" s="73"/>
      <c r="D30" s="67"/>
      <c r="E30" s="74"/>
      <c r="F30" s="73"/>
      <c r="G30" s="74"/>
      <c r="H30" s="67"/>
      <c r="I30" s="67"/>
      <c r="J30" s="25"/>
    </row>
    <row r="31" spans="1:10" ht="12.75">
      <c r="A31" s="65">
        <v>4</v>
      </c>
      <c r="B31" s="70" t="s">
        <v>63</v>
      </c>
      <c r="C31" s="21" t="s">
        <v>19</v>
      </c>
      <c r="D31" s="21">
        <v>1.5</v>
      </c>
      <c r="E31" s="71"/>
      <c r="F31" s="51">
        <v>27036.73</v>
      </c>
      <c r="G31" s="75"/>
      <c r="H31" s="51">
        <v>27036.73</v>
      </c>
      <c r="I31" s="76">
        <v>0</v>
      </c>
      <c r="J31" s="48"/>
    </row>
    <row r="32" spans="1:10" ht="12.75">
      <c r="A32" s="65"/>
      <c r="B32" s="55" t="s">
        <v>67</v>
      </c>
      <c r="C32" s="2" t="s">
        <v>19</v>
      </c>
      <c r="D32" s="2"/>
      <c r="E32" s="29"/>
      <c r="F32" s="29">
        <v>0</v>
      </c>
      <c r="G32" s="4"/>
      <c r="H32" s="4"/>
      <c r="I32" s="77"/>
      <c r="J32" s="48"/>
    </row>
    <row r="33" spans="1:10" ht="12.75">
      <c r="A33" s="65"/>
      <c r="B33" s="53" t="s">
        <v>68</v>
      </c>
      <c r="C33" s="2"/>
      <c r="D33" s="2"/>
      <c r="E33" s="28"/>
      <c r="F33" s="10">
        <v>27036.73</v>
      </c>
      <c r="G33" s="30"/>
      <c r="H33" s="4"/>
      <c r="I33" s="77"/>
      <c r="J33" s="48"/>
    </row>
    <row r="34" spans="1:10" ht="13.5" thickBot="1">
      <c r="A34" s="65"/>
      <c r="B34" s="78" t="s">
        <v>62</v>
      </c>
      <c r="C34" s="58"/>
      <c r="D34" s="5"/>
      <c r="E34" s="26"/>
      <c r="F34" s="58"/>
      <c r="G34" s="5"/>
      <c r="H34" s="5"/>
      <c r="I34" s="27"/>
      <c r="J34" s="49"/>
    </row>
    <row r="35" spans="1:10" ht="12.75">
      <c r="A35" s="65">
        <v>5</v>
      </c>
      <c r="B35" s="70" t="s">
        <v>36</v>
      </c>
      <c r="C35" s="21"/>
      <c r="D35" s="21"/>
      <c r="E35" s="22">
        <f>E36+E37+E38+E39+E40</f>
        <v>1236120</v>
      </c>
      <c r="F35" s="22">
        <f>F36+F37+F38+F39+F40</f>
        <v>1214030</v>
      </c>
      <c r="G35" s="22">
        <f>G36+G37+G38+G39+G40</f>
        <v>1236120</v>
      </c>
      <c r="H35" s="22">
        <f>H36+H37+H38+H39+H40</f>
        <v>-22090</v>
      </c>
      <c r="I35" s="81">
        <f>I36+I37+I38+I39+I40</f>
        <v>-22090</v>
      </c>
      <c r="J35" s="48"/>
    </row>
    <row r="36" spans="1:10" ht="12.75">
      <c r="A36" s="65"/>
      <c r="B36" s="53" t="s">
        <v>55</v>
      </c>
      <c r="C36" s="7" t="s">
        <v>19</v>
      </c>
      <c r="D36" s="13"/>
      <c r="E36" s="13">
        <v>898860</v>
      </c>
      <c r="F36" s="13">
        <v>878650</v>
      </c>
      <c r="G36" s="13">
        <f>E36</f>
        <v>898860</v>
      </c>
      <c r="H36" s="13">
        <f>F36-E36</f>
        <v>-20210</v>
      </c>
      <c r="I36" s="82">
        <f>H36</f>
        <v>-20210</v>
      </c>
      <c r="J36" s="48"/>
    </row>
    <row r="37" spans="1:10" ht="12.75">
      <c r="A37" s="65"/>
      <c r="B37" s="53" t="s">
        <v>61</v>
      </c>
      <c r="C37" s="7" t="s">
        <v>19</v>
      </c>
      <c r="D37" s="13"/>
      <c r="E37" s="13">
        <v>27160</v>
      </c>
      <c r="F37" s="13">
        <v>27370</v>
      </c>
      <c r="G37" s="13">
        <f>E37</f>
        <v>27160</v>
      </c>
      <c r="H37" s="13">
        <f>F37-E37</f>
        <v>210</v>
      </c>
      <c r="I37" s="82">
        <f>F37-E37</f>
        <v>210</v>
      </c>
      <c r="J37" s="48"/>
    </row>
    <row r="38" spans="1:10" ht="12.75">
      <c r="A38" s="46"/>
      <c r="B38" s="55" t="s">
        <v>56</v>
      </c>
      <c r="C38" s="2" t="s">
        <v>19</v>
      </c>
      <c r="D38" s="2"/>
      <c r="E38" s="13">
        <v>203570</v>
      </c>
      <c r="F38" s="13">
        <v>198100</v>
      </c>
      <c r="G38" s="13">
        <f>E38</f>
        <v>203570</v>
      </c>
      <c r="H38" s="13">
        <f>F38-E38</f>
        <v>-5470</v>
      </c>
      <c r="I38" s="82">
        <f>H38</f>
        <v>-5470</v>
      </c>
      <c r="J38" s="48"/>
    </row>
    <row r="39" spans="1:10" ht="12.75">
      <c r="A39" s="65"/>
      <c r="B39" s="55" t="s">
        <v>57</v>
      </c>
      <c r="C39" s="2" t="s">
        <v>19</v>
      </c>
      <c r="D39" s="2"/>
      <c r="E39" s="13">
        <v>52190</v>
      </c>
      <c r="F39" s="13">
        <v>54320</v>
      </c>
      <c r="G39" s="13">
        <f>E39</f>
        <v>52190</v>
      </c>
      <c r="H39" s="13">
        <f>F39-E39</f>
        <v>2130</v>
      </c>
      <c r="I39" s="82">
        <f>H39</f>
        <v>2130</v>
      </c>
      <c r="J39" s="48"/>
    </row>
    <row r="40" spans="1:10" ht="13.5" thickBot="1">
      <c r="A40" s="79"/>
      <c r="B40" s="78" t="s">
        <v>58</v>
      </c>
      <c r="C40" s="41" t="s">
        <v>19</v>
      </c>
      <c r="D40" s="41"/>
      <c r="E40" s="26">
        <v>54340</v>
      </c>
      <c r="F40" s="26">
        <v>55590</v>
      </c>
      <c r="G40" s="26">
        <f>E40</f>
        <v>54340</v>
      </c>
      <c r="H40" s="26">
        <f>F40-E40</f>
        <v>1250</v>
      </c>
      <c r="I40" s="83">
        <f>H40</f>
        <v>1250</v>
      </c>
      <c r="J40" s="80"/>
    </row>
    <row r="41" spans="1:4" s="3" customFormat="1" ht="12.75">
      <c r="A41" s="16"/>
      <c r="B41" s="38"/>
      <c r="C41" s="16"/>
      <c r="D41" s="16"/>
    </row>
    <row r="42" spans="1:7" ht="12.75">
      <c r="A42" s="14"/>
      <c r="B42" s="92" t="s">
        <v>66</v>
      </c>
      <c r="C42" s="92"/>
      <c r="D42" s="92"/>
      <c r="E42" s="92"/>
      <c r="F42" s="92"/>
      <c r="G42" s="3"/>
    </row>
    <row r="43" spans="1:8" ht="25.5">
      <c r="A43" s="14"/>
      <c r="B43" s="10"/>
      <c r="C43" s="32" t="s">
        <v>45</v>
      </c>
      <c r="D43" s="33"/>
      <c r="E43" s="33" t="s">
        <v>46</v>
      </c>
      <c r="F43" s="33"/>
      <c r="G43" s="34" t="s">
        <v>47</v>
      </c>
      <c r="H43" s="85"/>
    </row>
    <row r="44" spans="1:8" ht="12.75">
      <c r="A44" s="14"/>
      <c r="B44" s="10" t="s">
        <v>65</v>
      </c>
      <c r="C44" s="32"/>
      <c r="D44" s="33"/>
      <c r="E44" s="33">
        <f>E45+E46</f>
        <v>18883.85</v>
      </c>
      <c r="F44" s="33"/>
      <c r="G44" s="10">
        <f>C44+D44+E44+F44</f>
        <v>18883.85</v>
      </c>
      <c r="H44" s="11"/>
    </row>
    <row r="45" spans="1:8" ht="12.75">
      <c r="A45" s="14"/>
      <c r="B45" s="31" t="s">
        <v>60</v>
      </c>
      <c r="C45" s="35">
        <v>683.4</v>
      </c>
      <c r="D45" s="29"/>
      <c r="E45" s="29">
        <v>18883.85</v>
      </c>
      <c r="F45" s="29"/>
      <c r="G45" s="10">
        <f>D45+E45</f>
        <v>18883.85</v>
      </c>
      <c r="H45" s="11"/>
    </row>
    <row r="46" spans="1:8" s="102" customFormat="1" ht="12.75">
      <c r="A46" s="103"/>
      <c r="B46" s="104"/>
      <c r="C46" s="105"/>
      <c r="D46" s="106"/>
      <c r="E46" s="106"/>
      <c r="F46" s="106"/>
      <c r="G46" s="106"/>
      <c r="H46" s="107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16"/>
      <c r="B50" s="37"/>
      <c r="C50" s="36"/>
      <c r="D50" s="36"/>
      <c r="E50" s="37" t="s">
        <v>52</v>
      </c>
      <c r="F50" s="3"/>
      <c r="G50" s="3"/>
    </row>
    <row r="51" spans="1:7" ht="12.75">
      <c r="A51" s="15"/>
      <c r="B51" s="14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6"/>
      <c r="B53" s="14"/>
      <c r="C53" s="12"/>
      <c r="D53" s="3"/>
      <c r="E53" s="3"/>
      <c r="F53" s="14" t="s">
        <v>48</v>
      </c>
      <c r="G53" s="12"/>
      <c r="H53" s="3"/>
    </row>
    <row r="54" spans="1:7" ht="12.75">
      <c r="A54" s="16"/>
      <c r="B54" s="3"/>
      <c r="C54" s="12"/>
      <c r="D54" s="3"/>
      <c r="E54" s="3"/>
      <c r="F54" s="3"/>
      <c r="G54" s="3"/>
    </row>
    <row r="55" spans="1:7" ht="12.75">
      <c r="A55" s="18"/>
      <c r="B55" s="3"/>
      <c r="C55" s="12"/>
      <c r="D55" s="3"/>
      <c r="E55" s="3"/>
      <c r="F55" s="3"/>
      <c r="G55" s="3"/>
    </row>
    <row r="56" spans="1:7" ht="12.75">
      <c r="A56" s="19"/>
      <c r="B56" s="3"/>
      <c r="C56" s="3"/>
      <c r="D56" s="3"/>
      <c r="E56" s="3"/>
      <c r="F56" s="3"/>
      <c r="G56" s="3"/>
    </row>
    <row r="57" spans="1:7" ht="12.75">
      <c r="A57" s="19"/>
      <c r="B57" s="11"/>
      <c r="C57" s="3"/>
      <c r="D57" s="3"/>
      <c r="E57" s="3"/>
      <c r="F57" s="3"/>
      <c r="G57" s="17"/>
    </row>
    <row r="58" spans="1:7" ht="18" customHeight="1">
      <c r="A58" s="3"/>
      <c r="B58" s="15" t="s">
        <v>49</v>
      </c>
      <c r="C58" s="3"/>
      <c r="D58" s="3"/>
      <c r="E58" s="3"/>
      <c r="F58" s="3"/>
      <c r="G58" s="3"/>
    </row>
    <row r="59" ht="12.75">
      <c r="B59" s="84" t="s">
        <v>50</v>
      </c>
    </row>
    <row r="60" ht="12.75">
      <c r="B60" s="84" t="s">
        <v>51</v>
      </c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  <mergeCell ref="B42:F42"/>
    <mergeCell ref="A3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2013-03-21T12:28:00Z</cp:lastPrinted>
  <dcterms:created xsi:type="dcterms:W3CDTF">2010-07-05T09:11:27Z</dcterms:created>
  <dcterms:modified xsi:type="dcterms:W3CDTF">2013-03-21T12:28:01Z</dcterms:modified>
  <cp:category/>
  <cp:version/>
  <cp:contentType/>
  <cp:contentStatus/>
</cp:coreProperties>
</file>