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<sst xmlns="http://schemas.openxmlformats.org/spreadsheetml/2006/main" count="128" uniqueCount="102">
  <si>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</si>
  <si>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</si>
  <si>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</si>
  <si>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</si>
  <si>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</si>
  <si>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</si>
  <si>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</si>
  <si>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</si>
  <si>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</si>
  <si>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</si>
  <si>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</si>
  <si>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</si>
  <si>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</si>
  <si>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</si>
  <si>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</si>
  <si>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</si>
  <si>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</si>
  <si>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</si>
  <si>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</si>
  <si>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</si>
  <si>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</si>
  <si>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</si>
  <si>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</si>
  <si>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</si>
  <si>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</si>
  <si>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</si>
  <si>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</si>
  <si>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</si>
  <si>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</si>
  <si>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</si>
  <si>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</si>
  <si>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</si>
  <si>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</si>
  <si>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</si>
  <si>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</si>
  <si>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>Капитальный ремонт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</si>
  <si>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</si>
  <si>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</si>
  <si>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</si>
  <si>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</si>
  <si>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</si>
  <si>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</si>
  <si>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</si>
  <si>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</si>
  <si>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</si>
  <si>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</si>
  <si>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</si>
  <si>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</si>
  <si>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</si>
  <si>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</si>
  <si>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</si>
  <si>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</si>
  <si>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</si>
  <si>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</si>
  <si>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</si>
  <si>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</si>
  <si>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</si>
  <si>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</si>
  <si>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</si>
  <si>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</si>
  <si>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</si>
  <si>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</si>
  <si>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Офис (Кашкина)</t>
  </si>
  <si>
    <t>Офис (Жилстройинвест)</t>
  </si>
  <si>
    <t>услуги ЕРКЦ  .</t>
  </si>
  <si>
    <t>электроэнергия</t>
  </si>
  <si>
    <t>15/тр-11 от 06.12.10</t>
  </si>
  <si>
    <t>77/тр-11 от 10.11.11</t>
  </si>
  <si>
    <t>договор с ООО"ЖЭУ-15"</t>
  </si>
  <si>
    <t>оплата за телекоммуникацыи</t>
  </si>
  <si>
    <t xml:space="preserve"> </t>
  </si>
  <si>
    <t>остаток средств на 01.01.2012</t>
  </si>
  <si>
    <t>выполненные работы в 2012 всего</t>
  </si>
  <si>
    <t>приобретение ковриков</t>
  </si>
  <si>
    <t>обслед.строит.конструкций МЖД</t>
  </si>
  <si>
    <t>ремонт кровли кв.63</t>
  </si>
  <si>
    <t>ремонт фасада 1эт., цоколя</t>
  </si>
  <si>
    <t>67/тр-12 от 13.08.12</t>
  </si>
  <si>
    <t>ремонт строительных конструкций дома</t>
  </si>
  <si>
    <t>88/тр-12 от 28.09.12</t>
  </si>
  <si>
    <t>запрос на выписку из ЕГРЮЛ</t>
  </si>
  <si>
    <t>2012г</t>
  </si>
  <si>
    <t>остаток среств на 01.01.2012г.</t>
  </si>
  <si>
    <t>выполненыые работы в 2012г.</t>
  </si>
  <si>
    <t>установка сист.огранич.доступа</t>
  </si>
  <si>
    <t>03/крс-12 от 20.03.12</t>
  </si>
  <si>
    <t>Накоплено денежных средств по нежилым помещениям за период за 2012гг.</t>
  </si>
  <si>
    <t>в т.ч. Плата за найм</t>
  </si>
  <si>
    <r>
      <t>27 по улице Труда</t>
    </r>
    <r>
      <rPr>
        <b/>
        <sz val="10"/>
        <rFont val="Arial Cyr"/>
        <family val="0"/>
      </rPr>
      <t xml:space="preserve">            за период с 01. 01.2012 по 31.12.2012г.</t>
    </r>
  </si>
  <si>
    <t>07/0,76</t>
  </si>
  <si>
    <t>0,57/0,64</t>
  </si>
  <si>
    <t>1,17/1,63</t>
  </si>
  <si>
    <t>0,91/1,31</t>
  </si>
  <si>
    <t>0,98/1,10</t>
  </si>
  <si>
    <t>0,26/0,29</t>
  </si>
  <si>
    <t>0,03/0,07</t>
  </si>
  <si>
    <t>1,65/2,60</t>
  </si>
  <si>
    <t>4,77/5,98</t>
  </si>
  <si>
    <t>0,07/0,10</t>
  </si>
  <si>
    <t>сООО"УК МЖД М.о"</t>
  </si>
  <si>
    <t>2,23/1,21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</si>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</sst>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35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5" xfId="0" applyBorder="1" applyAlignment="1">
      <alignment/>
    </xf>
    <xf numFmtId="0" fontId="3" fillId="0" borderId="24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3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5">
      <selection activeCell="H25" sqref="H25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 t="s">
        <v>70</v>
      </c>
      <c r="I1" s="10"/>
    </row>
    <row r="2" spans="1:7" ht="12.75">
      <c r="A2" s="125" t="s">
        <v>88</v>
      </c>
      <c r="B2" s="124"/>
      <c r="C2" s="124"/>
      <c r="D2" s="124"/>
      <c r="E2" s="124"/>
      <c r="F2" s="124"/>
      <c r="G2" s="9"/>
    </row>
    <row r="3" spans="1:7" ht="12.75">
      <c r="A3" s="124" t="s">
        <v>3</v>
      </c>
      <c r="B3" s="124"/>
      <c r="C3" s="124"/>
      <c r="D3" s="124"/>
      <c r="E3" s="124"/>
      <c r="F3" s="124"/>
      <c r="G3" s="9"/>
    </row>
    <row r="4" spans="1:7" ht="13.5" thickBot="1">
      <c r="A4" s="6"/>
      <c r="F4" s="6"/>
      <c r="G4" s="6"/>
    </row>
    <row r="5" spans="1:10" ht="12.75">
      <c r="A5" s="128" t="s">
        <v>0</v>
      </c>
      <c r="B5" s="121" t="s">
        <v>4</v>
      </c>
      <c r="C5" s="121" t="s">
        <v>5</v>
      </c>
      <c r="D5" s="126" t="s">
        <v>6</v>
      </c>
      <c r="E5" s="121" t="s">
        <v>7</v>
      </c>
      <c r="F5" s="121" t="s">
        <v>56</v>
      </c>
      <c r="G5" s="121" t="s">
        <v>8</v>
      </c>
      <c r="H5" s="117" t="s">
        <v>9</v>
      </c>
      <c r="I5" s="117" t="s">
        <v>10</v>
      </c>
      <c r="J5" s="119" t="s">
        <v>11</v>
      </c>
    </row>
    <row r="6" spans="1:10" ht="13.5" thickBot="1">
      <c r="A6" s="129"/>
      <c r="B6" s="122"/>
      <c r="C6" s="122"/>
      <c r="D6" s="127"/>
      <c r="E6" s="122"/>
      <c r="F6" s="122"/>
      <c r="G6" s="122"/>
      <c r="H6" s="118"/>
      <c r="I6" s="118"/>
      <c r="J6" s="120"/>
    </row>
    <row r="7" spans="1:10" ht="15" customHeight="1">
      <c r="A7" s="21"/>
      <c r="B7" s="22" t="s">
        <v>12</v>
      </c>
      <c r="C7" s="22" t="s">
        <v>14</v>
      </c>
      <c r="D7" s="23">
        <v>8262.8</v>
      </c>
      <c r="E7" s="22"/>
      <c r="F7" s="22"/>
      <c r="G7" s="22"/>
      <c r="H7" s="22"/>
      <c r="I7" s="22"/>
      <c r="J7" s="24"/>
    </row>
    <row r="8" spans="1:10" ht="12.75">
      <c r="A8" s="25"/>
      <c r="B8" s="2"/>
      <c r="C8" s="2"/>
      <c r="D8" s="13">
        <v>7456.2</v>
      </c>
      <c r="E8" s="2"/>
      <c r="F8" s="2"/>
      <c r="G8" s="2"/>
      <c r="H8" s="2"/>
      <c r="I8" s="2"/>
      <c r="J8" s="26"/>
    </row>
    <row r="9" spans="1:10" s="116" customFormat="1" ht="13.5" thickBot="1">
      <c r="A9" s="113"/>
      <c r="B9" s="46" t="s">
        <v>13</v>
      </c>
      <c r="C9" s="46"/>
      <c r="D9" s="114">
        <v>806.6</v>
      </c>
      <c r="E9" s="46"/>
      <c r="F9" s="46"/>
      <c r="G9" s="46"/>
      <c r="H9" s="46"/>
      <c r="I9" s="46"/>
      <c r="J9" s="115"/>
    </row>
    <row r="10" spans="1:10" ht="25.5">
      <c r="A10" s="47">
        <v>1</v>
      </c>
      <c r="B10" s="56" t="s">
        <v>15</v>
      </c>
      <c r="C10" s="57"/>
      <c r="D10" s="57" t="s">
        <v>97</v>
      </c>
      <c r="E10" s="57">
        <v>474350</v>
      </c>
      <c r="F10" s="57">
        <v>449240</v>
      </c>
      <c r="G10" s="57">
        <v>474350</v>
      </c>
      <c r="H10" s="57">
        <v>-25110</v>
      </c>
      <c r="I10" s="58">
        <f>E10-F10</f>
        <v>25110</v>
      </c>
      <c r="J10" s="52" t="s">
        <v>68</v>
      </c>
    </row>
    <row r="11" spans="1:10" ht="12.75">
      <c r="A11" s="48"/>
      <c r="B11" s="59" t="s">
        <v>16</v>
      </c>
      <c r="C11" s="2"/>
      <c r="D11" s="2"/>
      <c r="E11" s="2"/>
      <c r="F11" s="2"/>
      <c r="G11" s="2"/>
      <c r="H11" s="2"/>
      <c r="I11" s="26"/>
      <c r="J11" s="53"/>
    </row>
    <row r="12" spans="1:10" ht="12.75">
      <c r="A12" s="48" t="s">
        <v>17</v>
      </c>
      <c r="B12" s="59" t="s">
        <v>18</v>
      </c>
      <c r="C12" s="2" t="s">
        <v>19</v>
      </c>
      <c r="D12" s="2" t="s">
        <v>89</v>
      </c>
      <c r="E12" s="13">
        <v>65360</v>
      </c>
      <c r="F12" s="7">
        <v>62120</v>
      </c>
      <c r="G12" s="13">
        <f>E12</f>
        <v>65360</v>
      </c>
      <c r="H12" s="7">
        <f>F12-G12</f>
        <v>-3240</v>
      </c>
      <c r="I12" s="60">
        <f>E12-F12</f>
        <v>3240</v>
      </c>
      <c r="J12" s="53" t="s">
        <v>39</v>
      </c>
    </row>
    <row r="13" spans="1:10" ht="12.75">
      <c r="A13" s="48" t="s">
        <v>20</v>
      </c>
      <c r="B13" s="59" t="s">
        <v>21</v>
      </c>
      <c r="C13" s="2" t="s">
        <v>19</v>
      </c>
      <c r="D13" s="2" t="s">
        <v>90</v>
      </c>
      <c r="E13" s="13">
        <v>55200</v>
      </c>
      <c r="F13" s="7">
        <v>52400</v>
      </c>
      <c r="G13" s="13">
        <f>E13</f>
        <v>55200</v>
      </c>
      <c r="H13" s="7">
        <f>F13-G13</f>
        <v>-2800</v>
      </c>
      <c r="I13" s="60">
        <f aca="true" t="shared" si="0" ref="I13:I21">E13-F13</f>
        <v>2800</v>
      </c>
      <c r="J13" s="53" t="s">
        <v>39</v>
      </c>
    </row>
    <row r="14" spans="1:10" ht="12.75">
      <c r="A14" s="49" t="s">
        <v>22</v>
      </c>
      <c r="B14" s="59" t="s">
        <v>1</v>
      </c>
      <c r="C14" s="2" t="s">
        <v>19</v>
      </c>
      <c r="D14" s="2" t="s">
        <v>91</v>
      </c>
      <c r="E14" s="13">
        <v>125150</v>
      </c>
      <c r="F14" s="7">
        <v>118410</v>
      </c>
      <c r="G14" s="13">
        <f>E14</f>
        <v>125150</v>
      </c>
      <c r="H14" s="7">
        <f>F14-G14</f>
        <v>-6740</v>
      </c>
      <c r="I14" s="60">
        <f t="shared" si="0"/>
        <v>6740</v>
      </c>
      <c r="J14" s="53" t="s">
        <v>39</v>
      </c>
    </row>
    <row r="15" spans="1:10" ht="12.75">
      <c r="A15" s="50" t="s">
        <v>23</v>
      </c>
      <c r="B15" s="59" t="s">
        <v>24</v>
      </c>
      <c r="C15" s="2" t="s">
        <v>19</v>
      </c>
      <c r="D15" s="2">
        <v>0</v>
      </c>
      <c r="E15" s="13">
        <f>D15*D8*12</f>
        <v>0</v>
      </c>
      <c r="F15" s="7">
        <f>E15*91.1/100</f>
        <v>0</v>
      </c>
      <c r="G15" s="13">
        <v>0</v>
      </c>
      <c r="H15" s="7">
        <v>0</v>
      </c>
      <c r="I15" s="60">
        <f t="shared" si="0"/>
        <v>0</v>
      </c>
      <c r="J15" s="54">
        <v>0</v>
      </c>
    </row>
    <row r="16" spans="1:10" ht="25.5">
      <c r="A16" s="50" t="s">
        <v>25</v>
      </c>
      <c r="B16" s="61" t="s">
        <v>26</v>
      </c>
      <c r="C16" s="2" t="s">
        <v>19</v>
      </c>
      <c r="D16" s="2" t="s">
        <v>92</v>
      </c>
      <c r="E16" s="13">
        <v>92900</v>
      </c>
      <c r="F16" s="7">
        <v>87680</v>
      </c>
      <c r="G16" s="13">
        <f aca="true" t="shared" si="1" ref="G16:G22">E16</f>
        <v>92900</v>
      </c>
      <c r="H16" s="7">
        <f aca="true" t="shared" si="2" ref="H16:H22">F16-G16</f>
        <v>-5220</v>
      </c>
      <c r="I16" s="60">
        <f t="shared" si="0"/>
        <v>5220</v>
      </c>
      <c r="J16" s="53" t="s">
        <v>99</v>
      </c>
    </row>
    <row r="17" spans="1:10" ht="25.5">
      <c r="A17" s="50" t="s">
        <v>27</v>
      </c>
      <c r="B17" s="59" t="s">
        <v>64</v>
      </c>
      <c r="C17" s="2" t="s">
        <v>19</v>
      </c>
      <c r="D17" s="1" t="s">
        <v>93</v>
      </c>
      <c r="E17" s="13">
        <v>89960</v>
      </c>
      <c r="F17" s="7">
        <v>85270</v>
      </c>
      <c r="G17" s="13">
        <f t="shared" si="1"/>
        <v>89960</v>
      </c>
      <c r="H17" s="7">
        <f t="shared" si="2"/>
        <v>-4690</v>
      </c>
      <c r="I17" s="60">
        <f t="shared" si="0"/>
        <v>4690</v>
      </c>
      <c r="J17" s="54" t="s">
        <v>40</v>
      </c>
    </row>
    <row r="18" spans="1:10" ht="12.75">
      <c r="A18" s="50"/>
      <c r="B18" s="59"/>
      <c r="C18" s="2"/>
      <c r="D18" s="1"/>
      <c r="E18" s="13"/>
      <c r="F18" s="7">
        <f>E18*91.1/100</f>
        <v>0</v>
      </c>
      <c r="G18" s="13"/>
      <c r="H18" s="7"/>
      <c r="I18" s="60"/>
      <c r="J18" s="54"/>
    </row>
    <row r="19" spans="1:10" ht="25.5">
      <c r="A19" s="50" t="s">
        <v>28</v>
      </c>
      <c r="B19" s="62" t="s">
        <v>29</v>
      </c>
      <c r="C19" s="2" t="s">
        <v>19</v>
      </c>
      <c r="D19" s="2" t="s">
        <v>94</v>
      </c>
      <c r="E19" s="13">
        <v>25100</v>
      </c>
      <c r="F19" s="7">
        <v>23830</v>
      </c>
      <c r="G19" s="13">
        <f t="shared" si="1"/>
        <v>25100</v>
      </c>
      <c r="H19" s="7">
        <f t="shared" si="2"/>
        <v>-1270</v>
      </c>
      <c r="I19" s="60">
        <f t="shared" si="0"/>
        <v>1270</v>
      </c>
      <c r="J19" s="54" t="s">
        <v>41</v>
      </c>
    </row>
    <row r="20" spans="1:10" ht="25.5">
      <c r="A20" s="50" t="s">
        <v>30</v>
      </c>
      <c r="B20" s="61" t="s">
        <v>31</v>
      </c>
      <c r="C20" s="2" t="s">
        <v>19</v>
      </c>
      <c r="D20" s="2" t="s">
        <v>98</v>
      </c>
      <c r="E20" s="13">
        <v>7580</v>
      </c>
      <c r="F20" s="7">
        <v>7170</v>
      </c>
      <c r="G20" s="13">
        <f t="shared" si="1"/>
        <v>7580</v>
      </c>
      <c r="H20" s="7">
        <f t="shared" si="2"/>
        <v>-410</v>
      </c>
      <c r="I20" s="60">
        <f t="shared" si="0"/>
        <v>410</v>
      </c>
      <c r="J20" s="54" t="s">
        <v>42</v>
      </c>
    </row>
    <row r="21" spans="1:10" ht="25.5">
      <c r="A21" s="51" t="s">
        <v>32</v>
      </c>
      <c r="B21" s="59" t="s">
        <v>33</v>
      </c>
      <c r="C21" s="2" t="s">
        <v>19</v>
      </c>
      <c r="D21" s="2">
        <v>0.08</v>
      </c>
      <c r="E21" s="13">
        <v>9580</v>
      </c>
      <c r="F21" s="7">
        <v>9040</v>
      </c>
      <c r="G21" s="13">
        <f t="shared" si="1"/>
        <v>9580</v>
      </c>
      <c r="H21" s="7">
        <f t="shared" si="2"/>
        <v>-540</v>
      </c>
      <c r="I21" s="60">
        <f t="shared" si="0"/>
        <v>540</v>
      </c>
      <c r="J21" s="54" t="s">
        <v>43</v>
      </c>
    </row>
    <row r="22" spans="1:10" ht="13.5" thickBot="1">
      <c r="A22" s="51" t="s">
        <v>46</v>
      </c>
      <c r="B22" s="63" t="s">
        <v>34</v>
      </c>
      <c r="C22" s="5" t="s">
        <v>19</v>
      </c>
      <c r="D22" s="5" t="s">
        <v>95</v>
      </c>
      <c r="E22" s="27">
        <v>3520</v>
      </c>
      <c r="F22" s="7">
        <v>3320</v>
      </c>
      <c r="G22" s="27">
        <f t="shared" si="1"/>
        <v>3520</v>
      </c>
      <c r="H22" s="64">
        <f t="shared" si="2"/>
        <v>-200</v>
      </c>
      <c r="I22" s="65">
        <f>E22-F22</f>
        <v>200</v>
      </c>
      <c r="J22" s="53" t="s">
        <v>44</v>
      </c>
    </row>
    <row r="23" spans="1:10" ht="26.25" thickBot="1">
      <c r="A23" s="50">
        <v>2</v>
      </c>
      <c r="B23" s="68" t="s">
        <v>36</v>
      </c>
      <c r="C23" s="69" t="s">
        <v>19</v>
      </c>
      <c r="D23" s="69" t="s">
        <v>96</v>
      </c>
      <c r="E23" s="70">
        <v>183050</v>
      </c>
      <c r="F23" s="71">
        <v>169490</v>
      </c>
      <c r="G23" s="70">
        <f>E23</f>
        <v>183050</v>
      </c>
      <c r="H23" s="71">
        <f>F23-G23</f>
        <v>-13560</v>
      </c>
      <c r="I23" s="72">
        <f>E23-F23</f>
        <v>13560</v>
      </c>
      <c r="J23" s="54" t="s">
        <v>45</v>
      </c>
    </row>
    <row r="24" spans="1:10" ht="13.5" thickBot="1">
      <c r="A24" s="43"/>
      <c r="B24" s="75"/>
      <c r="C24" s="76"/>
      <c r="D24" s="76"/>
      <c r="E24" s="77"/>
      <c r="F24" s="78"/>
      <c r="G24" s="77"/>
      <c r="H24" s="78"/>
      <c r="I24" s="78"/>
      <c r="J24" s="26"/>
    </row>
    <row r="25" spans="1:10" ht="12.75">
      <c r="A25" s="50">
        <v>3</v>
      </c>
      <c r="B25" s="79" t="s">
        <v>38</v>
      </c>
      <c r="C25" s="22" t="s">
        <v>19</v>
      </c>
      <c r="D25" s="22"/>
      <c r="E25" s="80"/>
      <c r="F25" s="80">
        <v>484825.75</v>
      </c>
      <c r="G25" s="80">
        <v>559431</v>
      </c>
      <c r="H25" s="80">
        <v>-74605.2</v>
      </c>
      <c r="I25" s="81">
        <v>20750</v>
      </c>
      <c r="J25" s="53"/>
    </row>
    <row r="26" spans="1:10" ht="12.75">
      <c r="A26" s="50"/>
      <c r="B26" s="97">
        <v>2012</v>
      </c>
      <c r="C26" s="2" t="s">
        <v>19</v>
      </c>
      <c r="D26" s="2" t="s">
        <v>100</v>
      </c>
      <c r="E26" s="13">
        <v>166060</v>
      </c>
      <c r="F26" s="7">
        <v>170180</v>
      </c>
      <c r="G26" s="2"/>
      <c r="H26" s="2"/>
      <c r="I26" s="26"/>
      <c r="J26" s="53"/>
    </row>
    <row r="27" spans="1:10" ht="12.75">
      <c r="A27" s="50"/>
      <c r="B27" s="61" t="s">
        <v>71</v>
      </c>
      <c r="C27" s="2" t="s">
        <v>19</v>
      </c>
      <c r="D27" s="2"/>
      <c r="E27" s="13"/>
      <c r="F27" s="7">
        <v>314647.5</v>
      </c>
      <c r="G27" s="2"/>
      <c r="H27" s="2"/>
      <c r="I27" s="26"/>
      <c r="J27" s="53"/>
    </row>
    <row r="28" spans="1:10" ht="12.75">
      <c r="A28" s="73"/>
      <c r="B28" s="59" t="s">
        <v>72</v>
      </c>
      <c r="C28" s="2"/>
      <c r="D28" s="2"/>
      <c r="E28" s="13"/>
      <c r="F28" s="7"/>
      <c r="G28" s="13">
        <f>G36+G37+G38+G39+G40+G41</f>
        <v>467371</v>
      </c>
      <c r="H28" s="2"/>
      <c r="I28" s="26"/>
      <c r="J28" s="53"/>
    </row>
    <row r="29" spans="1:10" ht="12.75">
      <c r="A29" s="74"/>
      <c r="B29" s="59" t="s">
        <v>16</v>
      </c>
      <c r="C29" s="2"/>
      <c r="D29" s="2"/>
      <c r="E29" s="13"/>
      <c r="F29" s="7"/>
      <c r="G29" s="2"/>
      <c r="H29" s="2"/>
      <c r="I29" s="26"/>
      <c r="J29" s="53"/>
    </row>
    <row r="30" spans="1:10" ht="12.75" hidden="1">
      <c r="A30" s="74"/>
      <c r="B30" s="59"/>
      <c r="C30" s="2"/>
      <c r="D30" s="2"/>
      <c r="E30" s="13"/>
      <c r="F30" s="7"/>
      <c r="G30" s="2"/>
      <c r="H30" s="2"/>
      <c r="I30" s="26"/>
      <c r="J30" s="53"/>
    </row>
    <row r="31" spans="1:10" ht="12.75" hidden="1">
      <c r="A31" s="74"/>
      <c r="B31" s="59"/>
      <c r="C31" s="2"/>
      <c r="D31" s="2"/>
      <c r="E31" s="13"/>
      <c r="F31" s="7"/>
      <c r="G31" s="2"/>
      <c r="H31" s="2"/>
      <c r="I31" s="26"/>
      <c r="J31" s="53"/>
    </row>
    <row r="32" spans="1:10" ht="12.75" hidden="1">
      <c r="A32" s="74"/>
      <c r="B32" s="59"/>
      <c r="C32" s="2"/>
      <c r="D32" s="2"/>
      <c r="E32" s="13"/>
      <c r="F32" s="7"/>
      <c r="G32" s="2"/>
      <c r="H32" s="2"/>
      <c r="I32" s="26"/>
      <c r="J32" s="53"/>
    </row>
    <row r="33" spans="1:10" ht="12.75" hidden="1">
      <c r="A33" s="74"/>
      <c r="B33" s="59"/>
      <c r="C33" s="2"/>
      <c r="D33" s="2"/>
      <c r="E33" s="13"/>
      <c r="F33" s="7"/>
      <c r="G33" s="2"/>
      <c r="H33" s="2"/>
      <c r="I33" s="26"/>
      <c r="J33" s="53"/>
    </row>
    <row r="34" spans="1:10" ht="12.75" hidden="1">
      <c r="A34" s="74"/>
      <c r="B34" s="59"/>
      <c r="C34" s="2"/>
      <c r="D34" s="2"/>
      <c r="E34" s="13"/>
      <c r="F34" s="7"/>
      <c r="G34" s="2"/>
      <c r="H34" s="2"/>
      <c r="I34" s="26"/>
      <c r="J34" s="53"/>
    </row>
    <row r="35" spans="1:10" ht="12.75" hidden="1">
      <c r="A35" s="74"/>
      <c r="B35" s="59"/>
      <c r="C35" s="2"/>
      <c r="D35" s="2"/>
      <c r="E35" s="13"/>
      <c r="F35" s="7"/>
      <c r="G35" s="2"/>
      <c r="H35" s="2"/>
      <c r="I35" s="26"/>
      <c r="J35" s="53"/>
    </row>
    <row r="36" spans="1:10" ht="12.75">
      <c r="A36" s="74"/>
      <c r="B36" s="98" t="s">
        <v>73</v>
      </c>
      <c r="C36" s="92" t="s">
        <v>19</v>
      </c>
      <c r="D36" s="92"/>
      <c r="E36" s="93"/>
      <c r="F36" s="91"/>
      <c r="G36" s="92">
        <v>4194</v>
      </c>
      <c r="H36" s="92"/>
      <c r="I36" s="99"/>
      <c r="J36" s="53" t="s">
        <v>66</v>
      </c>
    </row>
    <row r="37" spans="1:10" ht="12.75">
      <c r="A37" s="74"/>
      <c r="B37" s="100" t="s">
        <v>74</v>
      </c>
      <c r="C37" s="92" t="s">
        <v>19</v>
      </c>
      <c r="D37" s="92"/>
      <c r="E37" s="93"/>
      <c r="F37" s="91"/>
      <c r="G37" s="92">
        <v>55247</v>
      </c>
      <c r="H37" s="92"/>
      <c r="I37" s="99"/>
      <c r="J37" s="53" t="s">
        <v>67</v>
      </c>
    </row>
    <row r="38" spans="1:10" ht="12.75">
      <c r="A38" s="74"/>
      <c r="B38" s="100" t="s">
        <v>75</v>
      </c>
      <c r="C38" s="92"/>
      <c r="D38" s="92"/>
      <c r="E38" s="93"/>
      <c r="F38" s="91"/>
      <c r="G38" s="92">
        <v>32238</v>
      </c>
      <c r="H38" s="92"/>
      <c r="I38" s="99"/>
      <c r="J38" s="53" t="s">
        <v>66</v>
      </c>
    </row>
    <row r="39" spans="1:10" ht="12.75">
      <c r="A39" s="74"/>
      <c r="B39" s="100" t="s">
        <v>76</v>
      </c>
      <c r="C39" s="92"/>
      <c r="D39" s="92"/>
      <c r="E39" s="93"/>
      <c r="F39" s="91"/>
      <c r="G39" s="92">
        <v>182838</v>
      </c>
      <c r="H39" s="92"/>
      <c r="I39" s="99"/>
      <c r="J39" s="53" t="s">
        <v>77</v>
      </c>
    </row>
    <row r="40" spans="1:10" ht="11.25" customHeight="1">
      <c r="A40" s="74"/>
      <c r="B40" s="100" t="s">
        <v>78</v>
      </c>
      <c r="C40" s="92"/>
      <c r="D40" s="92"/>
      <c r="E40" s="93"/>
      <c r="F40" s="91"/>
      <c r="G40" s="92">
        <v>192574</v>
      </c>
      <c r="H40" s="92"/>
      <c r="I40" s="99"/>
      <c r="J40" s="53" t="s">
        <v>79</v>
      </c>
    </row>
    <row r="41" spans="1:10" ht="11.25" customHeight="1">
      <c r="A41" s="74"/>
      <c r="B41" s="100" t="s">
        <v>80</v>
      </c>
      <c r="C41" s="92"/>
      <c r="D41" s="92"/>
      <c r="E41" s="93"/>
      <c r="F41" s="91"/>
      <c r="G41" s="92">
        <v>280</v>
      </c>
      <c r="H41" s="92"/>
      <c r="I41" s="99"/>
      <c r="J41" s="53"/>
    </row>
    <row r="42" spans="1:10" ht="13.5" thickBot="1">
      <c r="A42" s="74"/>
      <c r="B42" s="63" t="s">
        <v>101</v>
      </c>
      <c r="C42" s="64"/>
      <c r="D42" s="5"/>
      <c r="E42" s="27"/>
      <c r="F42" s="64"/>
      <c r="G42" s="27">
        <v>92060</v>
      </c>
      <c r="H42" s="5"/>
      <c r="I42" s="28"/>
      <c r="J42" s="53"/>
    </row>
    <row r="43" spans="1:10" ht="13.5" thickBot="1">
      <c r="A43" s="101"/>
      <c r="B43" s="76"/>
      <c r="C43" s="82"/>
      <c r="D43" s="76"/>
      <c r="E43" s="83"/>
      <c r="F43" s="82"/>
      <c r="G43" s="83"/>
      <c r="H43" s="76"/>
      <c r="I43" s="76"/>
      <c r="J43" s="99"/>
    </row>
    <row r="44" spans="1:10" ht="12.75">
      <c r="A44" s="105">
        <v>4</v>
      </c>
      <c r="B44" s="84" t="s">
        <v>35</v>
      </c>
      <c r="C44" s="22" t="s">
        <v>19</v>
      </c>
      <c r="D44" s="22">
        <v>1.5</v>
      </c>
      <c r="E44" s="80"/>
      <c r="F44" s="57">
        <v>516916.91</v>
      </c>
      <c r="G44" s="84">
        <v>331804</v>
      </c>
      <c r="H44" s="57">
        <v>185112.91</v>
      </c>
      <c r="I44" s="84">
        <v>18240.88</v>
      </c>
      <c r="J44" s="24"/>
    </row>
    <row r="45" spans="1:10" ht="12.75">
      <c r="A45" s="102"/>
      <c r="B45" s="66" t="s">
        <v>87</v>
      </c>
      <c r="C45" s="55"/>
      <c r="D45" s="55"/>
      <c r="E45" s="67"/>
      <c r="F45" s="20">
        <v>2502.92</v>
      </c>
      <c r="G45" s="66"/>
      <c r="H45" s="20"/>
      <c r="I45" s="66"/>
      <c r="J45" s="112"/>
    </row>
    <row r="46" spans="1:10" ht="12.75">
      <c r="A46" s="45"/>
      <c r="B46" s="29" t="s">
        <v>81</v>
      </c>
      <c r="C46" s="2"/>
      <c r="D46" s="2"/>
      <c r="E46" s="31">
        <v>126848.1</v>
      </c>
      <c r="F46" s="31">
        <v>123239.59</v>
      </c>
      <c r="G46" s="4"/>
      <c r="H46" s="4"/>
      <c r="I46" s="4">
        <v>3608.5</v>
      </c>
      <c r="J46" s="26"/>
    </row>
    <row r="47" spans="1:10" ht="12.75">
      <c r="A47" s="45"/>
      <c r="B47" s="2" t="s">
        <v>82</v>
      </c>
      <c r="C47" s="2"/>
      <c r="D47" s="2"/>
      <c r="E47" s="30"/>
      <c r="F47" s="11">
        <v>393677.31</v>
      </c>
      <c r="G47" s="32"/>
      <c r="H47" s="4"/>
      <c r="I47" s="4"/>
      <c r="J47" s="26"/>
    </row>
    <row r="48" spans="1:10" ht="12.75">
      <c r="A48" s="45"/>
      <c r="B48" s="2" t="s">
        <v>83</v>
      </c>
      <c r="C48" s="2"/>
      <c r="D48" s="2"/>
      <c r="E48" s="30"/>
      <c r="F48" s="11"/>
      <c r="G48" s="32">
        <v>331804</v>
      </c>
      <c r="H48" s="4"/>
      <c r="I48" s="4"/>
      <c r="J48" s="26"/>
    </row>
    <row r="49" spans="1:10" ht="12.75">
      <c r="A49" s="101"/>
      <c r="B49" s="110" t="s">
        <v>84</v>
      </c>
      <c r="C49" s="92"/>
      <c r="D49" s="92"/>
      <c r="E49" s="107"/>
      <c r="F49" s="108"/>
      <c r="G49" s="109">
        <v>331804</v>
      </c>
      <c r="H49" s="110"/>
      <c r="I49" s="110"/>
      <c r="J49" s="111" t="s">
        <v>85</v>
      </c>
    </row>
    <row r="50" spans="1:10" ht="13.5" thickBot="1">
      <c r="A50" s="106"/>
      <c r="B50" s="5"/>
      <c r="C50" s="5"/>
      <c r="D50" s="5"/>
      <c r="E50" s="85"/>
      <c r="F50" s="86"/>
      <c r="G50" s="87"/>
      <c r="H50" s="87"/>
      <c r="I50" s="87"/>
      <c r="J50" s="28"/>
    </row>
    <row r="51" spans="1:10" ht="12.75" hidden="1">
      <c r="A51" s="102"/>
      <c r="B51" s="55"/>
      <c r="C51" s="55"/>
      <c r="D51" s="55"/>
      <c r="E51" s="67"/>
      <c r="F51" s="20"/>
      <c r="G51" s="103"/>
      <c r="H51" s="66"/>
      <c r="I51" s="66"/>
      <c r="J51" s="104"/>
    </row>
    <row r="52" spans="1:10" ht="12.75" hidden="1">
      <c r="A52" s="45"/>
      <c r="B52" s="29"/>
      <c r="C52" s="7"/>
      <c r="D52" s="2"/>
      <c r="E52" s="13"/>
      <c r="F52" s="7"/>
      <c r="G52" s="2"/>
      <c r="H52" s="2"/>
      <c r="I52" s="2"/>
      <c r="J52" s="44"/>
    </row>
    <row r="53" spans="1:10" ht="12.75" hidden="1">
      <c r="A53" s="45"/>
      <c r="B53" s="29"/>
      <c r="C53" s="7"/>
      <c r="D53" s="2"/>
      <c r="E53" s="13"/>
      <c r="F53" s="7"/>
      <c r="G53" s="2"/>
      <c r="H53" s="2"/>
      <c r="I53" s="2"/>
      <c r="J53" s="44"/>
    </row>
    <row r="54" spans="1:10" ht="12.75" hidden="1">
      <c r="A54" s="45"/>
      <c r="B54" s="29"/>
      <c r="C54" s="7"/>
      <c r="D54" s="2"/>
      <c r="E54" s="13"/>
      <c r="F54" s="7"/>
      <c r="G54" s="2"/>
      <c r="H54" s="2"/>
      <c r="I54" s="2"/>
      <c r="J54" s="44"/>
    </row>
    <row r="55" spans="1:10" ht="12.75" hidden="1">
      <c r="A55" s="45"/>
      <c r="B55" s="90"/>
      <c r="C55" s="91"/>
      <c r="D55" s="92"/>
      <c r="E55" s="93"/>
      <c r="F55" s="91"/>
      <c r="G55" s="92"/>
      <c r="H55" s="92"/>
      <c r="I55" s="92"/>
      <c r="J55" s="44"/>
    </row>
    <row r="56" spans="1:10" ht="12.75">
      <c r="A56" s="74">
        <v>5</v>
      </c>
      <c r="B56" s="79" t="s">
        <v>37</v>
      </c>
      <c r="C56" s="22"/>
      <c r="D56" s="22"/>
      <c r="E56" s="23">
        <f>E57+E58+E59+E60+E61</f>
        <v>1205670</v>
      </c>
      <c r="F56" s="23">
        <f>F57+F58+F59+F60+F61</f>
        <v>1169180</v>
      </c>
      <c r="G56" s="23">
        <f>G57+G58+G59+G60+G61</f>
        <v>1205670</v>
      </c>
      <c r="H56" s="23">
        <f>H57+H58+H59+H60+H61</f>
        <v>-36490</v>
      </c>
      <c r="I56" s="94">
        <f>I57+I58+I59+I60+I61</f>
        <v>-36490</v>
      </c>
      <c r="J56" s="53"/>
    </row>
    <row r="57" spans="1:10" ht="12.75">
      <c r="A57" s="74"/>
      <c r="B57" s="59" t="s">
        <v>57</v>
      </c>
      <c r="C57" s="7" t="s">
        <v>19</v>
      </c>
      <c r="D57" s="13"/>
      <c r="E57" s="13"/>
      <c r="F57" s="13"/>
      <c r="G57" s="13"/>
      <c r="H57" s="13"/>
      <c r="I57" s="95"/>
      <c r="J57" s="53"/>
    </row>
    <row r="58" spans="1:10" ht="12.75">
      <c r="A58" s="74"/>
      <c r="B58" s="59" t="s">
        <v>65</v>
      </c>
      <c r="C58" s="7" t="s">
        <v>19</v>
      </c>
      <c r="D58" s="13"/>
      <c r="E58" s="13">
        <v>915140</v>
      </c>
      <c r="F58" s="13">
        <v>861750</v>
      </c>
      <c r="G58" s="13">
        <f>E58</f>
        <v>915140</v>
      </c>
      <c r="H58" s="13">
        <f>F58-E58</f>
        <v>-53390</v>
      </c>
      <c r="I58" s="95">
        <f>F58-E58</f>
        <v>-53390</v>
      </c>
      <c r="J58" s="53"/>
    </row>
    <row r="59" spans="1:10" ht="12.75">
      <c r="A59" s="51"/>
      <c r="B59" s="61" t="s">
        <v>58</v>
      </c>
      <c r="C59" s="2" t="s">
        <v>19</v>
      </c>
      <c r="D59" s="2"/>
      <c r="E59" s="13"/>
      <c r="F59" s="13"/>
      <c r="G59" s="13"/>
      <c r="H59" s="13"/>
      <c r="I59" s="95"/>
      <c r="J59" s="53"/>
    </row>
    <row r="60" spans="1:10" ht="12.75">
      <c r="A60" s="74"/>
      <c r="B60" s="61" t="s">
        <v>59</v>
      </c>
      <c r="C60" s="2" t="s">
        <v>19</v>
      </c>
      <c r="D60" s="2"/>
      <c r="E60" s="13">
        <v>178100</v>
      </c>
      <c r="F60" s="13">
        <v>188410</v>
      </c>
      <c r="G60" s="13">
        <f>E60</f>
        <v>178100</v>
      </c>
      <c r="H60" s="13">
        <f>F60-E60</f>
        <v>10310</v>
      </c>
      <c r="I60" s="95">
        <f>H60</f>
        <v>10310</v>
      </c>
      <c r="J60" s="53"/>
    </row>
    <row r="61" spans="1:10" ht="13.5" thickBot="1">
      <c r="A61" s="88"/>
      <c r="B61" s="96" t="s">
        <v>60</v>
      </c>
      <c r="C61" s="46" t="s">
        <v>19</v>
      </c>
      <c r="D61" s="46"/>
      <c r="E61" s="5">
        <v>112430</v>
      </c>
      <c r="F61" s="5">
        <v>119020</v>
      </c>
      <c r="G61" s="13">
        <f>E61</f>
        <v>112430</v>
      </c>
      <c r="H61" s="13">
        <f>F61-E61</f>
        <v>6590</v>
      </c>
      <c r="I61" s="95">
        <f>H61</f>
        <v>6590</v>
      </c>
      <c r="J61" s="89"/>
    </row>
    <row r="62" spans="1:4" s="3" customFormat="1" ht="12.75">
      <c r="A62" s="16"/>
      <c r="B62" s="41"/>
      <c r="C62" s="16"/>
      <c r="D62" s="16"/>
    </row>
    <row r="63" spans="1:7" ht="12.75">
      <c r="A63" s="14"/>
      <c r="B63" s="123" t="s">
        <v>86</v>
      </c>
      <c r="C63" s="123"/>
      <c r="D63" s="123"/>
      <c r="E63" s="123"/>
      <c r="F63" s="123"/>
      <c r="G63" s="3"/>
    </row>
    <row r="64" spans="1:8" ht="25.5">
      <c r="A64" s="14"/>
      <c r="B64" s="11"/>
      <c r="C64" s="34" t="s">
        <v>47</v>
      </c>
      <c r="D64" s="36"/>
      <c r="E64" s="36" t="s">
        <v>48</v>
      </c>
      <c r="F64" s="36"/>
      <c r="G64" s="11" t="s">
        <v>49</v>
      </c>
      <c r="H64" s="37" t="s">
        <v>51</v>
      </c>
    </row>
    <row r="65" spans="1:8" ht="12.75">
      <c r="A65" s="14"/>
      <c r="B65" s="11" t="s">
        <v>50</v>
      </c>
      <c r="C65" s="34">
        <v>806.6</v>
      </c>
      <c r="D65" s="36"/>
      <c r="E65" s="36">
        <f>E66+E67</f>
        <v>29806.8</v>
      </c>
      <c r="F65" s="36"/>
      <c r="G65" s="36">
        <f>G66+G67</f>
        <v>19609.739999999998</v>
      </c>
      <c r="H65" s="11">
        <f>D65+E65+F65+G65</f>
        <v>49416.53999999999</v>
      </c>
    </row>
    <row r="66" spans="1:8" ht="12.75">
      <c r="A66" s="14"/>
      <c r="B66" s="33" t="s">
        <v>62</v>
      </c>
      <c r="C66" s="38">
        <v>222</v>
      </c>
      <c r="D66" s="31"/>
      <c r="E66" s="31">
        <v>5150.79</v>
      </c>
      <c r="F66" s="31"/>
      <c r="G66" s="31">
        <v>3388.68</v>
      </c>
      <c r="H66" s="11">
        <f>D66+E66+F66+G66</f>
        <v>8539.47</v>
      </c>
    </row>
    <row r="67" spans="1:8" ht="12.75">
      <c r="A67" s="15"/>
      <c r="B67" s="8" t="s">
        <v>63</v>
      </c>
      <c r="C67" s="35">
        <v>751.3</v>
      </c>
      <c r="D67" s="31"/>
      <c r="E67" s="31">
        <v>24656.01</v>
      </c>
      <c r="F67" s="31"/>
      <c r="G67" s="31">
        <v>16221.06</v>
      </c>
      <c r="H67" s="11">
        <f>D67+E67+F67+G67</f>
        <v>40877.07</v>
      </c>
    </row>
    <row r="68" spans="1:8" ht="12.75">
      <c r="A68" s="3"/>
      <c r="B68" s="3" t="s">
        <v>69</v>
      </c>
      <c r="C68" s="3" t="s">
        <v>19</v>
      </c>
      <c r="D68" s="3"/>
      <c r="E68" s="3"/>
      <c r="F68" s="3"/>
      <c r="G68" s="3"/>
      <c r="H68">
        <v>7220.4</v>
      </c>
    </row>
    <row r="69" spans="1:7" ht="12.75">
      <c r="A69" s="16"/>
      <c r="B69" s="40"/>
      <c r="C69" s="39"/>
      <c r="D69" s="39"/>
      <c r="E69" s="40" t="s">
        <v>55</v>
      </c>
      <c r="F69" s="3"/>
      <c r="G69" s="3"/>
    </row>
    <row r="70" spans="1:7" ht="12.75">
      <c r="A70" s="15"/>
      <c r="B70" s="14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8" ht="12.75">
      <c r="A72" s="16"/>
      <c r="B72" s="14"/>
      <c r="C72" s="12"/>
      <c r="D72" s="3"/>
      <c r="E72" s="3"/>
      <c r="F72" s="14" t="s">
        <v>52</v>
      </c>
      <c r="G72" s="12"/>
      <c r="H72" s="3"/>
    </row>
    <row r="73" spans="1:7" ht="12.75">
      <c r="A73" s="16"/>
      <c r="B73" s="3"/>
      <c r="C73" s="12"/>
      <c r="D73" s="3"/>
      <c r="E73" s="3"/>
      <c r="F73" s="3"/>
      <c r="G73" s="3"/>
    </row>
    <row r="74" spans="1:7" ht="12.75">
      <c r="A74" s="18"/>
      <c r="B74" s="15" t="s">
        <v>61</v>
      </c>
      <c r="C74" s="3"/>
      <c r="D74" s="3"/>
      <c r="E74" s="3"/>
      <c r="F74" s="3"/>
      <c r="G74" s="3"/>
    </row>
    <row r="75" spans="1:7" ht="12.75">
      <c r="A75" s="19"/>
      <c r="B75" s="42" t="s">
        <v>53</v>
      </c>
      <c r="C75" s="3"/>
      <c r="D75" s="3"/>
      <c r="E75" s="3"/>
      <c r="F75" s="3"/>
      <c r="G75" s="3"/>
    </row>
    <row r="76" spans="1:7" ht="12.75">
      <c r="A76" s="19"/>
      <c r="B76" s="42" t="s">
        <v>54</v>
      </c>
      <c r="C76" s="3"/>
      <c r="D76" s="3"/>
      <c r="E76" s="3"/>
      <c r="F76" s="3"/>
      <c r="G76" s="17"/>
    </row>
    <row r="77" spans="1:7" ht="18" customHeight="1">
      <c r="A77" s="3"/>
      <c r="B77" s="14"/>
      <c r="C77" s="3"/>
      <c r="D77" s="3"/>
      <c r="E77" s="3"/>
      <c r="F77" s="3"/>
      <c r="G77" s="3"/>
    </row>
    <row r="78" ht="12.75">
      <c r="B78" s="6"/>
    </row>
    <row r="79" ht="12.75">
      <c r="B79" s="6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  <mergeCell ref="B63:F63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2013-03-21T12:29:52Z</cp:lastPrinted>
  <dcterms:created xsi:type="dcterms:W3CDTF">2010-07-05T09:11:27Z</dcterms:created>
  <dcterms:modified xsi:type="dcterms:W3CDTF">2014-04-18T07:47:22Z</dcterms:modified>
  <cp:category/>
  <cp:version/>
  <cp:contentType/>
  <cp:contentStatus/>
</cp:coreProperties>
</file>