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<sst xmlns="http://schemas.openxmlformats.org/spreadsheetml/2006/main" count="105" uniqueCount="81">
  <si>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</si>
  <si>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</si>
  <si>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</si>
  <si>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</si>
  <si>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</si>
  <si>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</si>
  <si>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</si>
  <si>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</si>
  <si>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</si>
  <si>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</si>
  <si>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</si>
  <si>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</si>
  <si>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</si>
  <si>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</si>
  <si>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</si>
  <si>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</si>
  <si>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</si>
  <si>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</si>
  <si>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</si>
  <si>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</si>
  <si>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</si>
  <si>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</si>
  <si>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</si>
  <si>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</si>
  <si>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</si>
  <si>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</si>
  <si>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</si>
  <si>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</si>
  <si>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</si>
  <si>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</si>
  <si>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</si>
  <si>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</si>
  <si>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</si>
  <si>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</si>
  <si>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</si>
  <si>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</si>
  <si>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</si>
  <si>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</si>
  <si>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</si>
  <si>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</si>
  <si>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</si>
  <si>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</si>
  <si>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</si>
  <si>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</si>
  <si>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</si>
  <si>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</si>
  <si>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</si>
  <si>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</si>
  <si>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</si>
  <si>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</si>
  <si>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</si>
  <si>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</si>
  <si>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</si>
  <si>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</si>
  <si>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</si>
  <si>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</si>
  <si>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</si>
  <si>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>услуги ЕРКЦ  .</t>
  </si>
  <si>
    <t>электроэнергия</t>
  </si>
  <si>
    <t>оплата недосборов</t>
  </si>
  <si>
    <t>2012г.</t>
  </si>
  <si>
    <t>остаток средств на 01.01.2012г.</t>
  </si>
  <si>
    <t>выполненные работы в 2012г. всего</t>
  </si>
  <si>
    <t>рем.кровли над кв.39 и будкой входа</t>
  </si>
  <si>
    <t>13/со-ф от 01.06.09</t>
  </si>
  <si>
    <t>в т.ч. Плата за найм</t>
  </si>
  <si>
    <r>
      <t>по дому 35 ул.В. Никитиной з</t>
    </r>
    <r>
      <rPr>
        <b/>
        <sz val="10"/>
        <rFont val="Arial Cyr"/>
        <family val="0"/>
      </rPr>
      <t>а период с 01. 01.2012 по 31.12.2012г.</t>
    </r>
  </si>
  <si>
    <t>5,46/6,76</t>
  </si>
  <si>
    <t>0,7/0,760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</si>
  <si>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</si>
  <si>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</si>
  <si>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</si>
  <si>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</si>
  <si>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</si>
  <si>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</si>
  <si>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</si>
  <si>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</si>
  <si>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</si>
  <si>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2,73/1,61</t>
  </si>
  <si>
    <t>Текущий ремонт  .</t>
  </si>
  <si>
    <t>Капитальный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</si>
</sst>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166" fontId="0" fillId="0" borderId="29" xfId="0" applyNumberFormat="1" applyBorder="1" applyAlignment="1">
      <alignment/>
    </xf>
    <xf numFmtId="166" fontId="0" fillId="0" borderId="30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31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wrapText="1"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5">
      <selection activeCell="B53" sqref="B53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1" t="s">
        <v>66</v>
      </c>
      <c r="B2" s="100"/>
      <c r="C2" s="100"/>
      <c r="D2" s="100"/>
      <c r="E2" s="100"/>
      <c r="F2" s="100"/>
      <c r="G2" s="8"/>
    </row>
    <row r="3" spans="1:7" ht="12.75">
      <c r="A3" s="100" t="s">
        <v>3</v>
      </c>
      <c r="B3" s="100"/>
      <c r="C3" s="100"/>
      <c r="D3" s="100"/>
      <c r="E3" s="100"/>
      <c r="F3" s="100"/>
      <c r="G3" s="8"/>
    </row>
    <row r="4" spans="1:7" ht="13.5" thickBot="1">
      <c r="A4" s="6"/>
      <c r="F4" s="6"/>
      <c r="G4" s="6"/>
    </row>
    <row r="5" spans="1:10" ht="12.75">
      <c r="A5" s="92" t="s">
        <v>0</v>
      </c>
      <c r="B5" s="94" t="s">
        <v>4</v>
      </c>
      <c r="C5" s="94" t="s">
        <v>5</v>
      </c>
      <c r="D5" s="102" t="s">
        <v>6</v>
      </c>
      <c r="E5" s="94" t="s">
        <v>7</v>
      </c>
      <c r="F5" s="94" t="s">
        <v>51</v>
      </c>
      <c r="G5" s="94" t="s">
        <v>8</v>
      </c>
      <c r="H5" s="96" t="s">
        <v>9</v>
      </c>
      <c r="I5" s="96" t="s">
        <v>10</v>
      </c>
      <c r="J5" s="98" t="s">
        <v>11</v>
      </c>
    </row>
    <row r="6" spans="1:10" ht="13.5" thickBot="1">
      <c r="A6" s="93"/>
      <c r="B6" s="95"/>
      <c r="C6" s="95"/>
      <c r="D6" s="103"/>
      <c r="E6" s="95"/>
      <c r="F6" s="95"/>
      <c r="G6" s="95"/>
      <c r="H6" s="97"/>
      <c r="I6" s="97"/>
      <c r="J6" s="99"/>
    </row>
    <row r="7" spans="1:10" ht="15" customHeight="1">
      <c r="A7" s="19"/>
      <c r="B7" s="20" t="s">
        <v>12</v>
      </c>
      <c r="C7" s="20" t="s">
        <v>15</v>
      </c>
      <c r="D7" s="21">
        <f>D8</f>
        <v>2560.5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2560.5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6">
        <v>1</v>
      </c>
      <c r="B10" s="44" t="s">
        <v>16</v>
      </c>
      <c r="C10" s="45"/>
      <c r="D10" s="45" t="s">
        <v>67</v>
      </c>
      <c r="E10" s="45">
        <v>198630</v>
      </c>
      <c r="F10" s="45">
        <v>167490</v>
      </c>
      <c r="G10" s="45">
        <v>198630</v>
      </c>
      <c r="H10" s="45">
        <v>-31140</v>
      </c>
      <c r="I10" s="46">
        <f>E10-F10</f>
        <v>31140</v>
      </c>
      <c r="J10" s="41" t="s">
        <v>56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 t="s">
        <v>68</v>
      </c>
      <c r="E12" s="12">
        <v>23830</v>
      </c>
      <c r="F12" s="7">
        <v>20220</v>
      </c>
      <c r="G12" s="12">
        <f>E12</f>
        <v>23830</v>
      </c>
      <c r="H12" s="7">
        <f>F12-G12</f>
        <v>-3610</v>
      </c>
      <c r="I12" s="48">
        <f>E12-F12</f>
        <v>3610</v>
      </c>
      <c r="J12" s="42" t="s">
        <v>38</v>
      </c>
    </row>
    <row r="13" spans="1:10" ht="12.75">
      <c r="A13" s="37" t="s">
        <v>21</v>
      </c>
      <c r="B13" s="47" t="s">
        <v>22</v>
      </c>
      <c r="C13" s="2" t="s">
        <v>20</v>
      </c>
      <c r="D13" s="2" t="s">
        <v>69</v>
      </c>
      <c r="E13" s="12">
        <v>44490</v>
      </c>
      <c r="F13" s="7">
        <v>37700</v>
      </c>
      <c r="G13" s="12">
        <f>E13</f>
        <v>44490</v>
      </c>
      <c r="H13" s="7">
        <f>F13-G13</f>
        <v>-6790</v>
      </c>
      <c r="I13" s="48">
        <f aca="true" t="shared" si="0" ref="I13:I21">E13-F13</f>
        <v>6790</v>
      </c>
      <c r="J13" s="42" t="s">
        <v>38</v>
      </c>
    </row>
    <row r="14" spans="1:10" ht="12.75">
      <c r="A14" s="37"/>
      <c r="B14" s="49"/>
      <c r="C14" s="7"/>
      <c r="D14" s="2"/>
      <c r="E14" s="12"/>
      <c r="F14" s="7"/>
      <c r="G14" s="12"/>
      <c r="H14" s="7"/>
      <c r="I14" s="48"/>
      <c r="J14" s="42"/>
    </row>
    <row r="15" spans="1:10" ht="12.75">
      <c r="A15" s="38" t="s">
        <v>23</v>
      </c>
      <c r="B15" s="47" t="s">
        <v>1</v>
      </c>
      <c r="C15" s="2" t="s">
        <v>20</v>
      </c>
      <c r="D15" s="2" t="s">
        <v>70</v>
      </c>
      <c r="E15" s="12">
        <v>46100</v>
      </c>
      <c r="F15" s="7">
        <v>38760</v>
      </c>
      <c r="G15" s="12">
        <f>E15</f>
        <v>46100</v>
      </c>
      <c r="H15" s="7">
        <f>F15-G15</f>
        <v>-7340</v>
      </c>
      <c r="I15" s="48">
        <f t="shared" si="0"/>
        <v>7340</v>
      </c>
      <c r="J15" s="42" t="s">
        <v>38</v>
      </c>
    </row>
    <row r="16" spans="1:10" ht="12.75">
      <c r="A16" s="39" t="s">
        <v>24</v>
      </c>
      <c r="B16" s="47" t="s">
        <v>25</v>
      </c>
      <c r="C16" s="2" t="s">
        <v>20</v>
      </c>
      <c r="D16" s="2">
        <v>0</v>
      </c>
      <c r="E16" s="12">
        <f>D16*D8*12</f>
        <v>0</v>
      </c>
      <c r="F16" s="7">
        <f>E16*92.6/100</f>
        <v>0</v>
      </c>
      <c r="G16" s="12">
        <v>0</v>
      </c>
      <c r="H16" s="7">
        <v>0</v>
      </c>
      <c r="I16" s="48">
        <f t="shared" si="0"/>
        <v>0</v>
      </c>
      <c r="J16" s="43"/>
    </row>
    <row r="17" spans="1:10" ht="25.5">
      <c r="A17" s="39" t="s">
        <v>26</v>
      </c>
      <c r="B17" s="49" t="s">
        <v>27</v>
      </c>
      <c r="C17" s="2" t="s">
        <v>20</v>
      </c>
      <c r="D17" s="2" t="s">
        <v>71</v>
      </c>
      <c r="E17" s="12">
        <v>34440</v>
      </c>
      <c r="F17" s="7">
        <v>28780</v>
      </c>
      <c r="G17" s="12">
        <f aca="true" t="shared" si="1" ref="G17:G22">E17</f>
        <v>34440</v>
      </c>
      <c r="H17" s="7">
        <f aca="true" t="shared" si="2" ref="H17:H22">F17-G17</f>
        <v>-5660</v>
      </c>
      <c r="I17" s="48">
        <f t="shared" si="0"/>
        <v>5660</v>
      </c>
      <c r="J17" s="42" t="s">
        <v>77</v>
      </c>
    </row>
    <row r="18" spans="1:10" ht="25.5">
      <c r="A18" s="39" t="s">
        <v>28</v>
      </c>
      <c r="B18" s="47" t="s">
        <v>57</v>
      </c>
      <c r="C18" s="2" t="s">
        <v>20</v>
      </c>
      <c r="D18" s="1" t="s">
        <v>72</v>
      </c>
      <c r="E18" s="12">
        <v>32980</v>
      </c>
      <c r="F18" s="7">
        <v>27850</v>
      </c>
      <c r="G18" s="12">
        <f t="shared" si="1"/>
        <v>32980</v>
      </c>
      <c r="H18" s="7">
        <f t="shared" si="2"/>
        <v>-5130</v>
      </c>
      <c r="I18" s="48">
        <f t="shared" si="0"/>
        <v>5130</v>
      </c>
      <c r="J18" s="43" t="s">
        <v>39</v>
      </c>
    </row>
    <row r="19" spans="1:10" ht="25.5">
      <c r="A19" s="39" t="s">
        <v>29</v>
      </c>
      <c r="B19" s="50" t="s">
        <v>30</v>
      </c>
      <c r="C19" s="2" t="s">
        <v>20</v>
      </c>
      <c r="D19" s="2" t="s">
        <v>73</v>
      </c>
      <c r="E19" s="12">
        <v>9170</v>
      </c>
      <c r="F19" s="7">
        <v>7770</v>
      </c>
      <c r="G19" s="12">
        <f t="shared" si="1"/>
        <v>9170</v>
      </c>
      <c r="H19" s="7">
        <f t="shared" si="2"/>
        <v>-1400</v>
      </c>
      <c r="I19" s="48">
        <f t="shared" si="0"/>
        <v>1400</v>
      </c>
      <c r="J19" s="43" t="s">
        <v>40</v>
      </c>
    </row>
    <row r="20" spans="1:10" ht="25.5">
      <c r="A20" s="39" t="s">
        <v>31</v>
      </c>
      <c r="B20" s="49" t="s">
        <v>32</v>
      </c>
      <c r="C20" s="2" t="s">
        <v>20</v>
      </c>
      <c r="D20" s="2" t="s">
        <v>74</v>
      </c>
      <c r="E20" s="12">
        <v>2800</v>
      </c>
      <c r="F20" s="7">
        <v>2350</v>
      </c>
      <c r="G20" s="12">
        <f t="shared" si="1"/>
        <v>2800</v>
      </c>
      <c r="H20" s="7">
        <f t="shared" si="2"/>
        <v>-450</v>
      </c>
      <c r="I20" s="48">
        <f t="shared" si="0"/>
        <v>450</v>
      </c>
      <c r="J20" s="43" t="s">
        <v>41</v>
      </c>
    </row>
    <row r="21" spans="1:10" ht="25.5">
      <c r="A21" s="40" t="s">
        <v>33</v>
      </c>
      <c r="B21" s="47" t="s">
        <v>34</v>
      </c>
      <c r="C21" s="2" t="s">
        <v>20</v>
      </c>
      <c r="D21" s="2">
        <v>0.08</v>
      </c>
      <c r="E21" s="12">
        <v>3520</v>
      </c>
      <c r="F21" s="7">
        <v>2970</v>
      </c>
      <c r="G21" s="12">
        <f t="shared" si="1"/>
        <v>3520</v>
      </c>
      <c r="H21" s="7">
        <f t="shared" si="2"/>
        <v>-550</v>
      </c>
      <c r="I21" s="48">
        <f t="shared" si="0"/>
        <v>550</v>
      </c>
      <c r="J21" s="43" t="s">
        <v>42</v>
      </c>
    </row>
    <row r="22" spans="1:10" ht="13.5" thickBot="1">
      <c r="A22" s="40" t="s">
        <v>45</v>
      </c>
      <c r="B22" s="51" t="s">
        <v>35</v>
      </c>
      <c r="C22" s="5" t="s">
        <v>20</v>
      </c>
      <c r="D22" s="5" t="s">
        <v>75</v>
      </c>
      <c r="E22" s="26">
        <v>1300</v>
      </c>
      <c r="F22" s="7">
        <v>1090</v>
      </c>
      <c r="G22" s="26">
        <f t="shared" si="1"/>
        <v>1300</v>
      </c>
      <c r="H22" s="52">
        <f t="shared" si="2"/>
        <v>-210</v>
      </c>
      <c r="I22" s="53">
        <f>E22-F22</f>
        <v>210</v>
      </c>
      <c r="J22" s="42" t="s">
        <v>43</v>
      </c>
    </row>
    <row r="23" spans="1:10" ht="13.5" thickBot="1">
      <c r="A23" s="32"/>
      <c r="B23" s="54"/>
      <c r="C23" s="54"/>
      <c r="D23" s="54"/>
      <c r="E23" s="55"/>
      <c r="F23" s="56"/>
      <c r="G23" s="55"/>
      <c r="H23" s="56"/>
      <c r="I23" s="56"/>
      <c r="J23" s="24"/>
    </row>
    <row r="24" spans="1:10" ht="26.25" thickBot="1">
      <c r="A24" s="39">
        <v>2</v>
      </c>
      <c r="B24" s="57" t="s">
        <v>36</v>
      </c>
      <c r="C24" s="58" t="s">
        <v>20</v>
      </c>
      <c r="D24" s="58" t="s">
        <v>76</v>
      </c>
      <c r="E24" s="59">
        <v>62860</v>
      </c>
      <c r="F24" s="60">
        <v>55580</v>
      </c>
      <c r="G24" s="59">
        <f>E24</f>
        <v>62860</v>
      </c>
      <c r="H24" s="60">
        <f>F24-G24</f>
        <v>-7280</v>
      </c>
      <c r="I24" s="61">
        <f>E24-F24</f>
        <v>7280</v>
      </c>
      <c r="J24" s="43" t="s">
        <v>44</v>
      </c>
    </row>
    <row r="25" spans="1:10" ht="13.5" thickBot="1">
      <c r="A25" s="32"/>
      <c r="B25" s="63"/>
      <c r="C25" s="54"/>
      <c r="D25" s="54"/>
      <c r="E25" s="64"/>
      <c r="F25" s="65"/>
      <c r="G25" s="64"/>
      <c r="H25" s="65"/>
      <c r="I25" s="65"/>
      <c r="J25" s="24"/>
    </row>
    <row r="26" spans="1:10" ht="12.75">
      <c r="A26" s="39">
        <v>3</v>
      </c>
      <c r="B26" s="66" t="s">
        <v>79</v>
      </c>
      <c r="C26" s="20" t="s">
        <v>20</v>
      </c>
      <c r="D26" s="20"/>
      <c r="E26" s="67"/>
      <c r="F26" s="45">
        <f>F27+F28</f>
        <v>103646.3</v>
      </c>
      <c r="G26" s="67">
        <v>78696</v>
      </c>
      <c r="H26" s="67">
        <f>F26-G26</f>
        <v>24950.300000000003</v>
      </c>
      <c r="I26" s="68">
        <v>18560</v>
      </c>
      <c r="J26" s="42"/>
    </row>
    <row r="27" spans="1:10" ht="12.75">
      <c r="A27" s="39"/>
      <c r="B27" s="47" t="s">
        <v>60</v>
      </c>
      <c r="C27" s="2" t="s">
        <v>20</v>
      </c>
      <c r="D27" s="2" t="s">
        <v>78</v>
      </c>
      <c r="E27" s="12">
        <v>69540</v>
      </c>
      <c r="F27" s="7">
        <v>68050</v>
      </c>
      <c r="G27" s="2"/>
      <c r="H27" s="2"/>
      <c r="I27" s="24">
        <v>1490</v>
      </c>
      <c r="J27" s="42"/>
    </row>
    <row r="28" spans="1:10" ht="12.75">
      <c r="A28" s="39"/>
      <c r="B28" s="49" t="s">
        <v>61</v>
      </c>
      <c r="C28" s="2" t="s">
        <v>20</v>
      </c>
      <c r="D28" s="2"/>
      <c r="E28" s="12"/>
      <c r="F28" s="7">
        <v>35596.3</v>
      </c>
      <c r="G28" s="2"/>
      <c r="H28" s="2"/>
      <c r="I28" s="24"/>
      <c r="J28" s="42"/>
    </row>
    <row r="29" spans="1:10" ht="12.75">
      <c r="A29" s="38"/>
      <c r="B29" s="47" t="s">
        <v>62</v>
      </c>
      <c r="C29" s="2"/>
      <c r="D29" s="2"/>
      <c r="E29" s="12"/>
      <c r="F29" s="7"/>
      <c r="G29" s="12">
        <f>G30</f>
        <v>37316</v>
      </c>
      <c r="H29" s="2"/>
      <c r="I29" s="24"/>
      <c r="J29" s="42"/>
    </row>
    <row r="30" spans="1:10" ht="12.75">
      <c r="A30" s="38"/>
      <c r="B30" s="83" t="s">
        <v>63</v>
      </c>
      <c r="C30" s="79"/>
      <c r="D30" s="79"/>
      <c r="E30" s="80"/>
      <c r="F30" s="84"/>
      <c r="G30" s="80">
        <v>37316</v>
      </c>
      <c r="H30" s="79"/>
      <c r="I30" s="85"/>
      <c r="J30" s="42" t="s">
        <v>64</v>
      </c>
    </row>
    <row r="31" spans="1:10" ht="13.5" thickBot="1">
      <c r="A31" s="38"/>
      <c r="B31" s="83" t="s">
        <v>59</v>
      </c>
      <c r="C31" s="79"/>
      <c r="D31" s="79"/>
      <c r="E31" s="80"/>
      <c r="F31" s="84"/>
      <c r="G31" s="80">
        <v>41380</v>
      </c>
      <c r="H31" s="79"/>
      <c r="I31" s="85"/>
      <c r="J31" s="42"/>
    </row>
    <row r="32" spans="1:10" ht="12.75">
      <c r="A32" s="62">
        <v>4</v>
      </c>
      <c r="B32" s="35" t="s">
        <v>80</v>
      </c>
      <c r="C32" s="20" t="s">
        <v>20</v>
      </c>
      <c r="D32" s="20">
        <v>1.5</v>
      </c>
      <c r="E32" s="67"/>
      <c r="F32" s="45">
        <f>F34+F35</f>
        <v>68978.69</v>
      </c>
      <c r="G32" s="69">
        <v>0</v>
      </c>
      <c r="H32" s="45">
        <f>F32-G32</f>
        <v>68978.69</v>
      </c>
      <c r="I32" s="70">
        <v>8182.51</v>
      </c>
      <c r="J32" s="42"/>
    </row>
    <row r="33" spans="1:10" ht="12.75">
      <c r="A33" s="62"/>
      <c r="B33" s="86" t="s">
        <v>65</v>
      </c>
      <c r="C33" s="79"/>
      <c r="D33" s="79"/>
      <c r="E33" s="87"/>
      <c r="F33" s="88">
        <v>21136.92</v>
      </c>
      <c r="G33" s="89"/>
      <c r="H33" s="88"/>
      <c r="I33" s="90"/>
      <c r="J33" s="42"/>
    </row>
    <row r="34" spans="1:10" ht="12.75">
      <c r="A34" s="62"/>
      <c r="B34" s="72" t="s">
        <v>60</v>
      </c>
      <c r="C34" s="2"/>
      <c r="D34" s="2"/>
      <c r="E34" s="28">
        <v>37112.4</v>
      </c>
      <c r="F34" s="10">
        <v>36149.39</v>
      </c>
      <c r="G34" s="4"/>
      <c r="H34" s="10"/>
      <c r="I34" s="82">
        <f>F34-E34</f>
        <v>-963.010000000002</v>
      </c>
      <c r="J34" s="42"/>
    </row>
    <row r="35" spans="1:10" ht="12.75">
      <c r="A35" s="62"/>
      <c r="B35" s="49" t="s">
        <v>61</v>
      </c>
      <c r="C35" s="2"/>
      <c r="D35" s="2"/>
      <c r="E35" s="28"/>
      <c r="F35" s="10">
        <v>32829.3</v>
      </c>
      <c r="G35" s="4"/>
      <c r="H35" s="10"/>
      <c r="I35" s="71"/>
      <c r="J35" s="42"/>
    </row>
    <row r="36" spans="1:10" ht="12.75">
      <c r="A36" s="62"/>
      <c r="B36" s="47" t="s">
        <v>62</v>
      </c>
      <c r="C36" s="2"/>
      <c r="D36" s="2"/>
      <c r="E36" s="28"/>
      <c r="F36" s="10"/>
      <c r="G36" s="10">
        <v>0</v>
      </c>
      <c r="H36" s="4"/>
      <c r="I36" s="71"/>
      <c r="J36" s="42"/>
    </row>
    <row r="37" spans="1:10" ht="13.5" thickBot="1">
      <c r="A37" s="62"/>
      <c r="B37" s="47"/>
      <c r="C37" s="2"/>
      <c r="D37" s="2"/>
      <c r="E37" s="28"/>
      <c r="F37" s="10"/>
      <c r="G37" s="4"/>
      <c r="H37" s="4"/>
      <c r="I37" s="71"/>
      <c r="J37" s="42"/>
    </row>
    <row r="38" spans="1:10" ht="12.75">
      <c r="A38" s="62">
        <v>5</v>
      </c>
      <c r="B38" s="66" t="s">
        <v>37</v>
      </c>
      <c r="C38" s="20"/>
      <c r="D38" s="20"/>
      <c r="E38" s="21">
        <f>E39+E40+E41+E42+E43</f>
        <v>1193130</v>
      </c>
      <c r="F38" s="21">
        <f>F39+F40+F41+F42+F43</f>
        <v>1083990</v>
      </c>
      <c r="G38" s="21">
        <f>G39+G40+G41+G42+G43</f>
        <v>1193130</v>
      </c>
      <c r="H38" s="21">
        <f>H40+H41+H42+H43+H39</f>
        <v>-109140</v>
      </c>
      <c r="I38" s="76">
        <f>I40+I41+I42+I43+I39</f>
        <v>-109140</v>
      </c>
      <c r="J38" s="42"/>
    </row>
    <row r="39" spans="1:10" ht="12.75">
      <c r="A39" s="62"/>
      <c r="B39" s="91" t="s">
        <v>58</v>
      </c>
      <c r="C39" s="79" t="s">
        <v>20</v>
      </c>
      <c r="D39" s="79"/>
      <c r="E39" s="80">
        <v>16820</v>
      </c>
      <c r="F39" s="80">
        <v>13860</v>
      </c>
      <c r="G39" s="80">
        <f>E39</f>
        <v>16820</v>
      </c>
      <c r="H39" s="80">
        <f>F39-E39</f>
        <v>-2960</v>
      </c>
      <c r="I39" s="81">
        <f>F39-E39</f>
        <v>-2960</v>
      </c>
      <c r="J39" s="42"/>
    </row>
    <row r="40" spans="1:10" ht="12.75">
      <c r="A40" s="62"/>
      <c r="B40" s="47" t="s">
        <v>52</v>
      </c>
      <c r="C40" s="7" t="s">
        <v>20</v>
      </c>
      <c r="D40" s="12"/>
      <c r="E40" s="12">
        <v>586450</v>
      </c>
      <c r="F40" s="12">
        <v>527600</v>
      </c>
      <c r="G40" s="12">
        <f>E40</f>
        <v>586450</v>
      </c>
      <c r="H40" s="12">
        <f>F40-E40</f>
        <v>-58850</v>
      </c>
      <c r="I40" s="77">
        <f>F40-E40</f>
        <v>-58850</v>
      </c>
      <c r="J40" s="42"/>
    </row>
    <row r="41" spans="1:10" ht="12.75">
      <c r="A41" s="40"/>
      <c r="B41" s="49" t="s">
        <v>53</v>
      </c>
      <c r="C41" s="2" t="s">
        <v>20</v>
      </c>
      <c r="D41" s="2"/>
      <c r="E41" s="12">
        <v>354190</v>
      </c>
      <c r="F41" s="12">
        <v>325910</v>
      </c>
      <c r="G41" s="12">
        <f>E41</f>
        <v>354190</v>
      </c>
      <c r="H41" s="12">
        <f>F41-E41</f>
        <v>-28280</v>
      </c>
      <c r="I41" s="77">
        <f>F41-E41</f>
        <v>-28280</v>
      </c>
      <c r="J41" s="42"/>
    </row>
    <row r="42" spans="1:10" ht="12.75">
      <c r="A42" s="62"/>
      <c r="B42" s="49" t="s">
        <v>54</v>
      </c>
      <c r="C42" s="2" t="s">
        <v>20</v>
      </c>
      <c r="D42" s="2"/>
      <c r="E42" s="12">
        <v>120700</v>
      </c>
      <c r="F42" s="12">
        <v>110810</v>
      </c>
      <c r="G42" s="12">
        <f>E42</f>
        <v>120700</v>
      </c>
      <c r="H42" s="12">
        <f>F42-E42</f>
        <v>-9890</v>
      </c>
      <c r="I42" s="77">
        <f>F42-E42</f>
        <v>-9890</v>
      </c>
      <c r="J42" s="42"/>
    </row>
    <row r="43" spans="1:10" ht="13.5" thickBot="1">
      <c r="A43" s="74"/>
      <c r="B43" s="73" t="s">
        <v>55</v>
      </c>
      <c r="C43" s="33" t="s">
        <v>20</v>
      </c>
      <c r="D43" s="33"/>
      <c r="E43" s="26">
        <v>114970</v>
      </c>
      <c r="F43" s="26">
        <v>105810</v>
      </c>
      <c r="G43" s="26">
        <f>E43</f>
        <v>114970</v>
      </c>
      <c r="H43" s="26">
        <f>F43-E43</f>
        <v>-9160</v>
      </c>
      <c r="I43" s="78">
        <f>F43-E43</f>
        <v>-9160</v>
      </c>
      <c r="J43" s="75"/>
    </row>
    <row r="44" spans="1:4" s="3" customFormat="1" ht="12.75">
      <c r="A44" s="15"/>
      <c r="B44" s="31"/>
      <c r="C44" s="15"/>
      <c r="D44" s="15"/>
    </row>
    <row r="45" spans="1:7" ht="12.75">
      <c r="A45" s="15"/>
      <c r="B45" s="30"/>
      <c r="C45" s="29"/>
      <c r="D45" s="29"/>
      <c r="E45" s="30" t="s">
        <v>50</v>
      </c>
      <c r="F45" s="3"/>
      <c r="G45" s="3"/>
    </row>
    <row r="46" spans="1:7" ht="12.75">
      <c r="A46" s="14"/>
      <c r="B46" s="1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8" ht="12.75">
      <c r="A48" s="15"/>
      <c r="B48" s="13"/>
      <c r="C48" s="11"/>
      <c r="D48" s="3"/>
      <c r="E48" s="3"/>
      <c r="F48" s="13" t="s">
        <v>46</v>
      </c>
      <c r="G48" s="11"/>
      <c r="H48" s="3"/>
    </row>
    <row r="49" spans="1:7" ht="12.75">
      <c r="A49" s="15"/>
      <c r="B49" s="3"/>
      <c r="C49" s="11"/>
      <c r="D49" s="3"/>
      <c r="E49" s="3"/>
      <c r="F49" s="3"/>
      <c r="G49" s="3"/>
    </row>
    <row r="50" spans="1:7" ht="12.75">
      <c r="A50" s="17"/>
      <c r="B50" s="3"/>
      <c r="C50" s="11"/>
      <c r="D50" s="3"/>
      <c r="E50" s="3"/>
      <c r="F50" s="3"/>
      <c r="G50" s="3"/>
    </row>
    <row r="51" spans="1:7" ht="12.75">
      <c r="A51" s="18"/>
      <c r="B51" s="14" t="s">
        <v>47</v>
      </c>
      <c r="C51" s="3"/>
      <c r="D51" s="3"/>
      <c r="E51" s="3"/>
      <c r="F51" s="3"/>
      <c r="G51" s="3"/>
    </row>
    <row r="52" spans="1:7" ht="12.75">
      <c r="A52" s="18"/>
      <c r="B52" s="34" t="s">
        <v>48</v>
      </c>
      <c r="C52" s="3"/>
      <c r="D52" s="3"/>
      <c r="E52" s="3"/>
      <c r="F52" s="3"/>
      <c r="G52" s="16"/>
    </row>
    <row r="53" spans="1:7" ht="18" customHeight="1">
      <c r="A53" s="3"/>
      <c r="B53" s="34" t="s">
        <v>49</v>
      </c>
      <c r="C53" s="3"/>
      <c r="D53" s="3"/>
      <c r="E53" s="3"/>
      <c r="F53" s="3"/>
      <c r="G53" s="3"/>
    </row>
    <row r="54" ht="12.75">
      <c r="B54" s="34"/>
    </row>
    <row r="55" ht="12.75">
      <c r="B55" s="34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2011-04-12T10:22:54Z</cp:lastPrinted>
  <dcterms:created xsi:type="dcterms:W3CDTF">2010-07-05T09:11:27Z</dcterms:created>
  <dcterms:modified xsi:type="dcterms:W3CDTF">2013-03-13T09:57:58Z</dcterms:modified>
  <cp:category/>
  <cp:version/>
  <cp:contentType/>
  <cp:contentStatus/>
</cp:coreProperties>
</file>