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<sst xmlns="http://schemas.openxmlformats.org/spreadsheetml/2006/main" count="114" uniqueCount="79">
  <si>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</si>
  <si>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</si>
  <si>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д.315 кор.4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</si>
  <si>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</si>
  <si>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</si>
  <si>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</si>
  <si>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</si>
  <si>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</si>
  <si>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</si>
  <si>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</si>
  <si>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</si>
  <si>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</si>
  <si>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</si>
  <si>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</si>
  <si>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</si>
  <si>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</si>
  <si>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</si>
  <si>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</si>
  <si>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</si>
  <si>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</si>
  <si>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</si>
  <si>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</si>
  <si>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</si>
  <si>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</si>
  <si>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</si>
  <si>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</si>
  <si>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</si>
  <si>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</si>
  <si>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</si>
  <si>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</si>
  <si>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</si>
  <si>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</si>
  <si>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</si>
  <si>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</si>
  <si>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</si>
  <si>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</si>
  <si>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</si>
  <si>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</si>
  <si>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</si>
  <si>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</si>
  <si>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</si>
  <si>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</si>
  <si>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</si>
  <si>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</si>
  <si>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</si>
  <si>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</si>
  <si>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</si>
  <si>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</si>
  <si>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</si>
  <si>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"Калугалифтремстрой"</t>
  </si>
  <si>
    <t>ОАО "Калужская сбытовая компания"</t>
  </si>
  <si>
    <t>ООО "Калужский областной водоканал"</t>
  </si>
  <si>
    <t>МУП "Калугатеплосеть" г.Калуги</t>
  </si>
  <si>
    <t>Расшифровка вып. работ по текущему ремонту за 2014г.</t>
  </si>
  <si>
    <t>Итого:</t>
  </si>
  <si>
    <t>Расшифровка вып. работ по капитальному ремонту за 2014г.</t>
  </si>
  <si>
    <t>Оплата провайдеров за 2014г.</t>
  </si>
  <si>
    <t>Накоплено денежных средств по нежилым помещениям за 2014г.</t>
  </si>
  <si>
    <t>ФИО</t>
  </si>
  <si>
    <t>кв.м</t>
  </si>
  <si>
    <t>текущ. ремонт</t>
  </si>
  <si>
    <t>капит.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</si>
  <si>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</si>
  <si>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</si>
  <si>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</si>
  <si>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</si>
  <si>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</si>
  <si>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устройство шумоизоляции элеваторного узла</t>
  </si>
  <si>
    <t>ремонт системы отопления</t>
  </si>
  <si>
    <t>ремонт системы ГВС в подвале</t>
  </si>
  <si>
    <t>ремонт системы ЦО</t>
  </si>
  <si>
    <t xml:space="preserve">установка аварийного освещения в кабинах лифтов </t>
  </si>
  <si>
    <t>рнмонт межпан.швов кв.41,42,46,49,50,54,55,57,58,61,62,63,66</t>
  </si>
  <si>
    <t>утепление наружных стен кв.№32,герметизация межпанельных швов</t>
  </si>
  <si>
    <t>ООО "МакснетСистемы"</t>
  </si>
  <si>
    <t>ОАО "Ростелеком"</t>
  </si>
  <si>
    <t>Лясоцкая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</si>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</sst>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2" fontId="6" fillId="0" borderId="10" xfId="0" applyNumberFormat="1" applyFont="1" applyBorder="1" applyAlignment="1">
      <alignment wrapText="1"/>
    </xf>
    <xf numFmtId="0" fontId="8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2" fontId="6" fillId="0" borderId="0" xfId="0" applyNumberFormat="1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0" xfId="0" applyNumberFormat="1" applyFont="1" applyFill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1" xfId="35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9" fillId="0" borderId="0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7" fillId="0" borderId="11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2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selection activeCell="A35" sqref="A35:IV3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1.375" style="1" customWidth="1"/>
    <col min="8" max="8" width="11.1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625" style="1" customWidth="1"/>
    <col min="15" max="15" width="21.00390625" style="1" customWidth="1"/>
    <col min="16" max="16384" width="9.125" style="1" customWidth="1"/>
  </cols>
  <sheetData>
    <row r="1" spans="2:14" ht="18" customHeight="1">
      <c r="B1" s="100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4:11" ht="12.75" customHeight="1">
      <c r="D2" s="94" t="s">
        <v>1</v>
      </c>
      <c r="E2" s="95"/>
      <c r="F2" s="95"/>
      <c r="G2" s="95"/>
      <c r="H2" s="95"/>
      <c r="I2" s="95"/>
      <c r="J2" s="95"/>
      <c r="K2" s="95"/>
    </row>
    <row r="3" spans="3:10" ht="20.25" customHeight="1">
      <c r="C3" s="96" t="s">
        <v>2</v>
      </c>
      <c r="D3" s="97"/>
      <c r="E3" s="97"/>
      <c r="F3" s="97"/>
      <c r="G3" s="97"/>
      <c r="H3" s="97"/>
      <c r="I3" s="97"/>
      <c r="J3" s="97"/>
    </row>
    <row r="4" spans="1:15" ht="48" customHeight="1">
      <c r="A4" s="2" t="s">
        <v>3</v>
      </c>
      <c r="B4" s="98" t="s">
        <v>4</v>
      </c>
      <c r="C4" s="92"/>
      <c r="D4" s="86"/>
      <c r="E4" s="6" t="s">
        <v>5</v>
      </c>
      <c r="F4" s="2" t="s">
        <v>6</v>
      </c>
      <c r="G4" s="6" t="s">
        <v>38</v>
      </c>
      <c r="H4" s="2" t="s">
        <v>7</v>
      </c>
      <c r="I4" s="6" t="s">
        <v>8</v>
      </c>
      <c r="J4" s="98" t="s">
        <v>9</v>
      </c>
      <c r="K4" s="92"/>
      <c r="L4" s="86"/>
      <c r="M4" s="98" t="s">
        <v>10</v>
      </c>
      <c r="N4" s="99"/>
      <c r="O4" s="2" t="s">
        <v>11</v>
      </c>
    </row>
    <row r="5" spans="1:15" ht="19.5" customHeight="1">
      <c r="A5" s="3"/>
      <c r="B5" s="63" t="s">
        <v>78</v>
      </c>
      <c r="C5" s="64"/>
      <c r="D5" s="65"/>
      <c r="E5" s="9" t="s">
        <v>13</v>
      </c>
      <c r="F5" s="2"/>
      <c r="G5" s="56">
        <f>G6+G7</f>
        <v>4349.4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57" t="s">
        <v>12</v>
      </c>
      <c r="C6" s="92"/>
      <c r="D6" s="86"/>
      <c r="E6" s="9" t="s">
        <v>13</v>
      </c>
      <c r="F6" s="10"/>
      <c r="G6" s="11">
        <v>4289.2</v>
      </c>
      <c r="H6" s="10"/>
      <c r="I6" s="12"/>
      <c r="J6" s="67"/>
      <c r="K6" s="92"/>
      <c r="L6" s="86"/>
      <c r="M6" s="67"/>
      <c r="N6" s="68"/>
      <c r="O6" s="10"/>
    </row>
    <row r="7" spans="1:15" ht="15.75" customHeight="1">
      <c r="A7" s="8"/>
      <c r="B7" s="93" t="s">
        <v>77</v>
      </c>
      <c r="C7" s="92"/>
      <c r="D7" s="86"/>
      <c r="E7" s="9" t="s">
        <v>13</v>
      </c>
      <c r="F7" s="10"/>
      <c r="G7" s="11">
        <v>60.2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6" t="s">
        <v>14</v>
      </c>
      <c r="C8" s="92"/>
      <c r="D8" s="86"/>
      <c r="E8" s="12"/>
      <c r="F8" s="16">
        <v>7.23</v>
      </c>
      <c r="G8" s="11">
        <v>372157.54</v>
      </c>
      <c r="H8" s="16">
        <v>371569.19</v>
      </c>
      <c r="I8" s="11">
        <v>372157.54</v>
      </c>
      <c r="J8" s="60">
        <v>-588.35</v>
      </c>
      <c r="K8" s="92"/>
      <c r="L8" s="86"/>
      <c r="M8" s="60">
        <v>588.35</v>
      </c>
      <c r="N8" s="86"/>
      <c r="O8" s="32" t="s">
        <v>40</v>
      </c>
    </row>
    <row r="9" spans="1:15" ht="14.25" customHeight="1">
      <c r="A9" s="8">
        <v>1.1</v>
      </c>
      <c r="B9" s="57" t="s">
        <v>15</v>
      </c>
      <c r="C9" s="92"/>
      <c r="D9" s="86"/>
      <c r="E9" s="9" t="s">
        <v>16</v>
      </c>
      <c r="F9" s="16">
        <v>0.76</v>
      </c>
      <c r="G9" s="11">
        <v>39120.3</v>
      </c>
      <c r="H9" s="16">
        <v>39058.44</v>
      </c>
      <c r="I9" s="11">
        <v>39120.3</v>
      </c>
      <c r="J9" s="60">
        <v>-61.86</v>
      </c>
      <c r="K9" s="92"/>
      <c r="L9" s="86"/>
      <c r="M9" s="60">
        <v>61.86</v>
      </c>
      <c r="N9" s="86"/>
      <c r="O9" s="32" t="s">
        <v>41</v>
      </c>
    </row>
    <row r="10" spans="1:15" ht="15" customHeight="1">
      <c r="A10" s="8">
        <v>1.2</v>
      </c>
      <c r="B10" s="57" t="s">
        <v>17</v>
      </c>
      <c r="C10" s="92"/>
      <c r="D10" s="86"/>
      <c r="E10" s="9" t="s">
        <v>16</v>
      </c>
      <c r="F10" s="16">
        <v>1.48</v>
      </c>
      <c r="G10" s="11">
        <v>76181.61</v>
      </c>
      <c r="H10" s="16">
        <v>76061.18</v>
      </c>
      <c r="I10" s="11">
        <v>76181.61</v>
      </c>
      <c r="J10" s="60">
        <v>-120.43</v>
      </c>
      <c r="K10" s="92"/>
      <c r="L10" s="86"/>
      <c r="M10" s="60">
        <v>120.43</v>
      </c>
      <c r="N10" s="86"/>
      <c r="O10" s="32" t="s">
        <v>41</v>
      </c>
    </row>
    <row r="11" spans="1:15" ht="15" customHeight="1">
      <c r="A11" s="8">
        <v>1.3</v>
      </c>
      <c r="B11" s="57" t="s">
        <v>18</v>
      </c>
      <c r="C11" s="92"/>
      <c r="D11" s="86"/>
      <c r="E11" s="9" t="s">
        <v>16</v>
      </c>
      <c r="F11" s="16">
        <v>1.85</v>
      </c>
      <c r="G11" s="11">
        <v>95227.03</v>
      </c>
      <c r="H11" s="16">
        <v>95076.49</v>
      </c>
      <c r="I11" s="11">
        <v>95227.03</v>
      </c>
      <c r="J11" s="60">
        <v>-150.54</v>
      </c>
      <c r="K11" s="92"/>
      <c r="L11" s="86"/>
      <c r="M11" s="60">
        <v>150.54</v>
      </c>
      <c r="N11" s="86"/>
      <c r="O11" s="32" t="s">
        <v>41</v>
      </c>
    </row>
    <row r="12" spans="1:15" ht="15" customHeight="1">
      <c r="A12" s="8">
        <v>1.4</v>
      </c>
      <c r="B12" s="57" t="s">
        <v>19</v>
      </c>
      <c r="C12" s="92"/>
      <c r="D12" s="86"/>
      <c r="E12" s="9" t="s">
        <v>16</v>
      </c>
      <c r="F12" s="16">
        <v>1.43</v>
      </c>
      <c r="G12" s="11">
        <v>73607.9</v>
      </c>
      <c r="H12" s="16">
        <v>73491.54</v>
      </c>
      <c r="I12" s="11">
        <v>73607.9</v>
      </c>
      <c r="J12" s="60">
        <v>-116.36</v>
      </c>
      <c r="K12" s="92"/>
      <c r="L12" s="86"/>
      <c r="M12" s="60">
        <v>116.36</v>
      </c>
      <c r="N12" s="86"/>
      <c r="O12" s="32" t="s">
        <v>42</v>
      </c>
    </row>
    <row r="13" spans="1:15" ht="15" customHeight="1">
      <c r="A13" s="8">
        <v>1.5</v>
      </c>
      <c r="B13" s="57" t="s">
        <v>20</v>
      </c>
      <c r="C13" s="92"/>
      <c r="D13" s="86"/>
      <c r="E13" s="9" t="s">
        <v>16</v>
      </c>
      <c r="F13" s="16">
        <v>1.16</v>
      </c>
      <c r="G13" s="11">
        <v>59709.91</v>
      </c>
      <c r="H13" s="16">
        <v>59615.51</v>
      </c>
      <c r="I13" s="11">
        <v>59709.91</v>
      </c>
      <c r="J13" s="60">
        <v>-94.4</v>
      </c>
      <c r="K13" s="92"/>
      <c r="L13" s="86"/>
      <c r="M13" s="60">
        <v>94.4</v>
      </c>
      <c r="N13" s="86"/>
      <c r="O13" s="32" t="s">
        <v>43</v>
      </c>
    </row>
    <row r="14" spans="1:15" ht="15" customHeight="1">
      <c r="A14" s="8">
        <v>1.6</v>
      </c>
      <c r="B14" s="57" t="s">
        <v>21</v>
      </c>
      <c r="C14" s="92"/>
      <c r="D14" s="86"/>
      <c r="E14" s="9" t="s">
        <v>16</v>
      </c>
      <c r="F14" s="16">
        <v>0.31</v>
      </c>
      <c r="G14" s="11">
        <v>15956.96</v>
      </c>
      <c r="H14" s="16">
        <v>15931.74</v>
      </c>
      <c r="I14" s="11">
        <v>15956.96</v>
      </c>
      <c r="J14" s="60">
        <v>-25.22</v>
      </c>
      <c r="K14" s="92"/>
      <c r="L14" s="86"/>
      <c r="M14" s="60">
        <v>25.22</v>
      </c>
      <c r="N14" s="86"/>
      <c r="O14" s="32" t="s">
        <v>44</v>
      </c>
    </row>
    <row r="15" spans="1:15" ht="36.75" customHeight="1">
      <c r="A15" s="8">
        <v>1.7</v>
      </c>
      <c r="B15" s="57" t="s">
        <v>22</v>
      </c>
      <c r="C15" s="92"/>
      <c r="D15" s="86"/>
      <c r="E15" s="17" t="s">
        <v>16</v>
      </c>
      <c r="F15" s="16">
        <v>0.08</v>
      </c>
      <c r="G15" s="18">
        <v>4117.92</v>
      </c>
      <c r="H15" s="16">
        <v>4111.42</v>
      </c>
      <c r="I15" s="18">
        <v>4117.92</v>
      </c>
      <c r="J15" s="60">
        <v>-6.5</v>
      </c>
      <c r="K15" s="92"/>
      <c r="L15" s="86"/>
      <c r="M15" s="60">
        <v>6.5</v>
      </c>
      <c r="N15" s="86"/>
      <c r="O15" s="32" t="s">
        <v>45</v>
      </c>
    </row>
    <row r="16" spans="1:15" ht="24.75" customHeight="1">
      <c r="A16" s="19">
        <v>1.8</v>
      </c>
      <c r="B16" s="57" t="s">
        <v>23</v>
      </c>
      <c r="C16" s="92"/>
      <c r="D16" s="86"/>
      <c r="E16" s="17" t="s">
        <v>16</v>
      </c>
      <c r="F16" s="16">
        <v>0.09</v>
      </c>
      <c r="G16" s="18">
        <v>4632.65</v>
      </c>
      <c r="H16" s="16">
        <v>4625.32</v>
      </c>
      <c r="I16" s="18">
        <v>4632.65</v>
      </c>
      <c r="J16" s="60">
        <v>-7.33</v>
      </c>
      <c r="K16" s="92"/>
      <c r="L16" s="86"/>
      <c r="M16" s="60">
        <v>7.33</v>
      </c>
      <c r="N16" s="86"/>
      <c r="O16" s="32" t="s">
        <v>46</v>
      </c>
    </row>
    <row r="17" spans="1:15" ht="33.75" customHeight="1">
      <c r="A17" s="19">
        <v>1.9</v>
      </c>
      <c r="B17" s="57" t="s">
        <v>24</v>
      </c>
      <c r="C17" s="92"/>
      <c r="D17" s="86"/>
      <c r="E17" s="20" t="s">
        <v>16</v>
      </c>
      <c r="F17" s="16">
        <v>0.07</v>
      </c>
      <c r="G17" s="21">
        <v>3603.19</v>
      </c>
      <c r="H17" s="16">
        <v>3597.49</v>
      </c>
      <c r="I17" s="21">
        <v>3603.19</v>
      </c>
      <c r="J17" s="60">
        <v>-5.7</v>
      </c>
      <c r="K17" s="58"/>
      <c r="L17" s="59"/>
      <c r="M17" s="60">
        <v>5.7</v>
      </c>
      <c r="N17" s="59"/>
      <c r="O17" s="32" t="s">
        <v>47</v>
      </c>
    </row>
    <row r="18" spans="1:15" ht="14.25" customHeight="1">
      <c r="A18" s="24">
        <v>2</v>
      </c>
      <c r="B18" s="66" t="s">
        <v>25</v>
      </c>
      <c r="C18" s="58"/>
      <c r="D18" s="59"/>
      <c r="E18" s="17" t="s">
        <v>16</v>
      </c>
      <c r="F18" s="16">
        <v>2.84</v>
      </c>
      <c r="G18" s="18">
        <v>146221.72</v>
      </c>
      <c r="H18" s="16">
        <v>145788.61</v>
      </c>
      <c r="I18" s="18">
        <v>146221.72</v>
      </c>
      <c r="J18" s="60">
        <v>-433.11</v>
      </c>
      <c r="K18" s="58"/>
      <c r="L18" s="59"/>
      <c r="M18" s="60">
        <v>433.11</v>
      </c>
      <c r="N18" s="59"/>
      <c r="O18" s="32" t="s">
        <v>48</v>
      </c>
    </row>
    <row r="19" spans="1:15" ht="14.25" customHeight="1">
      <c r="A19" s="25">
        <v>3</v>
      </c>
      <c r="B19" s="66" t="s">
        <v>26</v>
      </c>
      <c r="C19" s="58"/>
      <c r="D19" s="59"/>
      <c r="E19" s="17" t="s">
        <v>16</v>
      </c>
      <c r="F19" s="16">
        <v>3.15</v>
      </c>
      <c r="G19" s="18">
        <v>156435.75</v>
      </c>
      <c r="H19" s="16">
        <v>155024.61</v>
      </c>
      <c r="I19" s="18">
        <v>156435.75</v>
      </c>
      <c r="J19" s="60">
        <v>-1411.14</v>
      </c>
      <c r="K19" s="58"/>
      <c r="L19" s="59"/>
      <c r="M19" s="60">
        <v>1411.14</v>
      </c>
      <c r="N19" s="59"/>
      <c r="O19" s="32" t="s">
        <v>49</v>
      </c>
    </row>
    <row r="20" spans="1:15" ht="15" customHeight="1">
      <c r="A20" s="25">
        <v>4</v>
      </c>
      <c r="B20" s="66" t="s">
        <v>27</v>
      </c>
      <c r="C20" s="58"/>
      <c r="D20" s="59"/>
      <c r="E20" s="17" t="s">
        <v>16</v>
      </c>
      <c r="F20" s="16">
        <v>1.72</v>
      </c>
      <c r="G20" s="14"/>
      <c r="H20" s="16">
        <f>H21+H22-H24</f>
        <v>-10189.429999999988</v>
      </c>
      <c r="I20" s="18">
        <f>I23</f>
        <v>109516.22</v>
      </c>
      <c r="J20" s="60">
        <f>H20-I20</f>
        <v>-119705.65</v>
      </c>
      <c r="K20" s="58"/>
      <c r="L20" s="59"/>
      <c r="M20" s="67"/>
      <c r="N20" s="59"/>
      <c r="O20" s="10"/>
    </row>
    <row r="21" spans="1:15" ht="15" customHeight="1">
      <c r="A21" s="19"/>
      <c r="B21" s="57" t="s">
        <v>28</v>
      </c>
      <c r="C21" s="58"/>
      <c r="D21" s="59"/>
      <c r="E21" s="17" t="s">
        <v>16</v>
      </c>
      <c r="F21" s="10"/>
      <c r="G21" s="18">
        <v>88556.6</v>
      </c>
      <c r="H21" s="16">
        <v>90472.96</v>
      </c>
      <c r="I21" s="14"/>
      <c r="J21" s="67"/>
      <c r="K21" s="58"/>
      <c r="L21" s="59"/>
      <c r="M21" s="67"/>
      <c r="N21" s="59"/>
      <c r="O21" s="10"/>
    </row>
    <row r="22" spans="1:15" ht="15" customHeight="1">
      <c r="A22" s="19"/>
      <c r="B22" s="57" t="s">
        <v>29</v>
      </c>
      <c r="C22" s="58"/>
      <c r="D22" s="59"/>
      <c r="E22" s="17" t="s">
        <v>16</v>
      </c>
      <c r="F22" s="10"/>
      <c r="G22" s="14"/>
      <c r="H22" s="16">
        <v>-98229.79</v>
      </c>
      <c r="I22" s="14"/>
      <c r="J22" s="67"/>
      <c r="K22" s="58"/>
      <c r="L22" s="59"/>
      <c r="M22" s="67"/>
      <c r="N22" s="59"/>
      <c r="O22" s="10"/>
    </row>
    <row r="23" spans="1:15" ht="15" customHeight="1">
      <c r="A23" s="19"/>
      <c r="B23" s="57" t="s">
        <v>30</v>
      </c>
      <c r="C23" s="58"/>
      <c r="D23" s="59"/>
      <c r="E23" s="17" t="s">
        <v>16</v>
      </c>
      <c r="F23" s="10"/>
      <c r="G23" s="14"/>
      <c r="H23" s="10"/>
      <c r="I23" s="18">
        <v>109516.22</v>
      </c>
      <c r="J23" s="67"/>
      <c r="K23" s="58"/>
      <c r="L23" s="59"/>
      <c r="M23" s="67"/>
      <c r="N23" s="59"/>
      <c r="O23" s="10"/>
    </row>
    <row r="24" spans="1:15" ht="15" customHeight="1">
      <c r="A24" s="19"/>
      <c r="B24" s="93" t="s">
        <v>39</v>
      </c>
      <c r="C24" s="58"/>
      <c r="D24" s="59"/>
      <c r="E24" s="17" t="s">
        <v>16</v>
      </c>
      <c r="F24" s="10"/>
      <c r="G24" s="14"/>
      <c r="H24" s="16">
        <f>M8+M18+M19</f>
        <v>2432.6000000000004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25">
        <v>5</v>
      </c>
      <c r="B25" s="66" t="s">
        <v>31</v>
      </c>
      <c r="C25" s="58"/>
      <c r="D25" s="59"/>
      <c r="E25" s="17" t="s">
        <v>16</v>
      </c>
      <c r="F25" s="10"/>
      <c r="G25" s="14"/>
      <c r="H25" s="16">
        <v>87618.36</v>
      </c>
      <c r="I25" s="18">
        <v>80488</v>
      </c>
      <c r="J25" s="60">
        <v>7130.36</v>
      </c>
      <c r="K25" s="58"/>
      <c r="L25" s="59"/>
      <c r="M25" s="67"/>
      <c r="N25" s="59"/>
      <c r="O25" s="10"/>
    </row>
    <row r="26" spans="1:15" ht="15" customHeight="1">
      <c r="A26" s="19"/>
      <c r="B26" s="57" t="s">
        <v>28</v>
      </c>
      <c r="C26" s="58"/>
      <c r="D26" s="59"/>
      <c r="E26" s="17" t="s">
        <v>16</v>
      </c>
      <c r="F26" s="10">
        <v>1.5</v>
      </c>
      <c r="G26" s="18">
        <v>48114.74</v>
      </c>
      <c r="H26" s="16">
        <v>53304.38</v>
      </c>
      <c r="I26" s="14"/>
      <c r="J26" s="67"/>
      <c r="K26" s="58"/>
      <c r="L26" s="59"/>
      <c r="M26" s="67"/>
      <c r="N26" s="59"/>
      <c r="O26" s="10"/>
    </row>
    <row r="27" spans="1:15" ht="15" customHeight="1">
      <c r="A27" s="19"/>
      <c r="B27" s="57" t="s">
        <v>29</v>
      </c>
      <c r="C27" s="58"/>
      <c r="D27" s="59"/>
      <c r="E27" s="17" t="s">
        <v>16</v>
      </c>
      <c r="F27" s="10"/>
      <c r="G27" s="14"/>
      <c r="H27" s="16">
        <v>34313.98</v>
      </c>
      <c r="I27" s="14"/>
      <c r="J27" s="67"/>
      <c r="K27" s="58"/>
      <c r="L27" s="59"/>
      <c r="M27" s="67"/>
      <c r="N27" s="59"/>
      <c r="O27" s="10"/>
    </row>
    <row r="28" spans="1:15" ht="15" customHeight="1">
      <c r="A28" s="26"/>
      <c r="B28" s="57" t="s">
        <v>30</v>
      </c>
      <c r="C28" s="58"/>
      <c r="D28" s="59"/>
      <c r="E28" s="17" t="s">
        <v>16</v>
      </c>
      <c r="F28" s="10"/>
      <c r="G28" s="27"/>
      <c r="H28" s="10"/>
      <c r="I28" s="21">
        <v>80488</v>
      </c>
      <c r="J28" s="67"/>
      <c r="K28" s="58"/>
      <c r="L28" s="59"/>
      <c r="M28" s="67"/>
      <c r="N28" s="59"/>
      <c r="O28" s="10"/>
    </row>
    <row r="29" spans="1:15" ht="15" customHeight="1">
      <c r="A29" s="15">
        <v>6</v>
      </c>
      <c r="B29" s="66" t="s">
        <v>32</v>
      </c>
      <c r="C29" s="58"/>
      <c r="D29" s="59"/>
      <c r="E29" s="17" t="s">
        <v>16</v>
      </c>
      <c r="F29" s="10"/>
      <c r="G29" s="11">
        <v>2082385.82</v>
      </c>
      <c r="H29" s="16">
        <v>2020789.93</v>
      </c>
      <c r="I29" s="11">
        <v>2082385.82</v>
      </c>
      <c r="J29" s="60">
        <v>-61595.89</v>
      </c>
      <c r="K29" s="58"/>
      <c r="L29" s="59"/>
      <c r="M29" s="60">
        <v>67269.53</v>
      </c>
      <c r="N29" s="59"/>
      <c r="O29" s="10"/>
    </row>
    <row r="30" spans="1:15" ht="24.75" customHeight="1">
      <c r="A30" s="8"/>
      <c r="B30" s="57" t="s">
        <v>33</v>
      </c>
      <c r="C30" s="58"/>
      <c r="D30" s="59"/>
      <c r="E30" s="9" t="s">
        <v>16</v>
      </c>
      <c r="F30" s="10"/>
      <c r="G30" s="11">
        <v>4836.02</v>
      </c>
      <c r="H30" s="16">
        <v>10509.66</v>
      </c>
      <c r="I30" s="11">
        <v>4836.02</v>
      </c>
      <c r="J30" s="60">
        <v>5673.64</v>
      </c>
      <c r="K30" s="58"/>
      <c r="L30" s="59"/>
      <c r="M30" s="67"/>
      <c r="N30" s="68"/>
      <c r="O30" s="32" t="s">
        <v>50</v>
      </c>
    </row>
    <row r="31" spans="1:15" ht="26.25" customHeight="1">
      <c r="A31" s="8"/>
      <c r="B31" s="57" t="s">
        <v>34</v>
      </c>
      <c r="C31" s="58"/>
      <c r="D31" s="59"/>
      <c r="E31" s="9" t="s">
        <v>16</v>
      </c>
      <c r="F31" s="10"/>
      <c r="G31" s="11">
        <v>154944.68</v>
      </c>
      <c r="H31" s="16">
        <v>145817.2</v>
      </c>
      <c r="I31" s="11">
        <v>154944.68</v>
      </c>
      <c r="J31" s="60">
        <v>-9127.48</v>
      </c>
      <c r="K31" s="58"/>
      <c r="L31" s="59"/>
      <c r="M31" s="60">
        <v>9127.48</v>
      </c>
      <c r="N31" s="59"/>
      <c r="O31" s="32" t="s">
        <v>51</v>
      </c>
    </row>
    <row r="32" spans="1:15" ht="30" customHeight="1">
      <c r="A32" s="8"/>
      <c r="B32" s="57" t="s">
        <v>35</v>
      </c>
      <c r="C32" s="58"/>
      <c r="D32" s="59"/>
      <c r="E32" s="9" t="s">
        <v>16</v>
      </c>
      <c r="F32" s="10"/>
      <c r="G32" s="28">
        <v>449466.1</v>
      </c>
      <c r="H32" s="16">
        <v>443061.99</v>
      </c>
      <c r="I32" s="28">
        <v>449466.1</v>
      </c>
      <c r="J32" s="60">
        <v>-6404.11</v>
      </c>
      <c r="K32" s="58"/>
      <c r="L32" s="59"/>
      <c r="M32" s="60">
        <v>6404.11</v>
      </c>
      <c r="N32" s="59"/>
      <c r="O32" s="32" t="s">
        <v>52</v>
      </c>
    </row>
    <row r="33" spans="1:15" ht="25.5" customHeight="1">
      <c r="A33" s="29"/>
      <c r="B33" s="57" t="s">
        <v>36</v>
      </c>
      <c r="C33" s="58"/>
      <c r="D33" s="59"/>
      <c r="E33" s="30" t="s">
        <v>16</v>
      </c>
      <c r="F33" s="10"/>
      <c r="G33" s="16">
        <v>150634.4</v>
      </c>
      <c r="H33" s="16">
        <v>142017.29</v>
      </c>
      <c r="I33" s="16">
        <v>150634.4</v>
      </c>
      <c r="J33" s="60">
        <v>-8617.11</v>
      </c>
      <c r="K33" s="58"/>
      <c r="L33" s="59"/>
      <c r="M33" s="60">
        <v>8617.11</v>
      </c>
      <c r="N33" s="59"/>
      <c r="O33" s="32" t="s">
        <v>51</v>
      </c>
    </row>
    <row r="34" spans="1:15" ht="30.75" customHeight="1">
      <c r="A34" s="19"/>
      <c r="B34" s="57" t="s">
        <v>37</v>
      </c>
      <c r="C34" s="58"/>
      <c r="D34" s="59"/>
      <c r="E34" s="31" t="s">
        <v>16</v>
      </c>
      <c r="F34" s="10"/>
      <c r="G34" s="16">
        <v>1322504.62</v>
      </c>
      <c r="H34" s="16">
        <v>1279383.79</v>
      </c>
      <c r="I34" s="16">
        <v>1322504.62</v>
      </c>
      <c r="J34" s="60">
        <v>-43120.83</v>
      </c>
      <c r="K34" s="58"/>
      <c r="L34" s="59"/>
      <c r="M34" s="60">
        <v>43120.83</v>
      </c>
      <c r="N34" s="59"/>
      <c r="O34" s="32" t="s">
        <v>52</v>
      </c>
    </row>
    <row r="37" spans="1:6" ht="12.75">
      <c r="A37" s="83" t="s">
        <v>53</v>
      </c>
      <c r="B37" s="83"/>
      <c r="C37" s="83"/>
      <c r="D37" s="83"/>
      <c r="E37" s="83"/>
      <c r="F37" s="83"/>
    </row>
    <row r="38" spans="1:6" ht="12.75">
      <c r="A38" s="84" t="s">
        <v>67</v>
      </c>
      <c r="B38" s="85"/>
      <c r="C38" s="85"/>
      <c r="D38" s="85"/>
      <c r="E38" s="86"/>
      <c r="F38" s="50">
        <v>18858</v>
      </c>
    </row>
    <row r="39" spans="1:6" ht="12.75">
      <c r="A39" s="84" t="s">
        <v>68</v>
      </c>
      <c r="B39" s="92"/>
      <c r="C39" s="92"/>
      <c r="D39" s="92"/>
      <c r="E39" s="86"/>
      <c r="F39" s="50">
        <v>15204.3</v>
      </c>
    </row>
    <row r="40" spans="1:6" ht="12.75">
      <c r="A40" s="84" t="s">
        <v>69</v>
      </c>
      <c r="B40" s="92"/>
      <c r="C40" s="92"/>
      <c r="D40" s="92"/>
      <c r="E40" s="86"/>
      <c r="F40" s="52">
        <v>4106</v>
      </c>
    </row>
    <row r="41" spans="1:6" ht="12.75">
      <c r="A41" s="84" t="s">
        <v>70</v>
      </c>
      <c r="B41" s="92"/>
      <c r="C41" s="92"/>
      <c r="D41" s="92"/>
      <c r="E41" s="86"/>
      <c r="F41" s="52">
        <v>5987</v>
      </c>
    </row>
    <row r="42" spans="1:6" ht="12.75">
      <c r="A42" s="84" t="s">
        <v>71</v>
      </c>
      <c r="B42" s="92"/>
      <c r="C42" s="92"/>
      <c r="D42" s="92"/>
      <c r="E42" s="86"/>
      <c r="F42" s="52">
        <v>8272.92</v>
      </c>
    </row>
    <row r="43" spans="1:6" ht="12.75">
      <c r="A43" s="84" t="s">
        <v>72</v>
      </c>
      <c r="B43" s="85"/>
      <c r="C43" s="85"/>
      <c r="D43" s="85"/>
      <c r="E43" s="86"/>
      <c r="F43" s="52">
        <v>57088</v>
      </c>
    </row>
    <row r="44" spans="1:6" ht="12.75" customHeight="1">
      <c r="A44" s="80" t="s">
        <v>54</v>
      </c>
      <c r="B44" s="81"/>
      <c r="C44" s="81"/>
      <c r="D44" s="81"/>
      <c r="E44" s="82"/>
      <c r="F44" s="51">
        <f>SUM(F38:F43)</f>
        <v>109516.22</v>
      </c>
    </row>
    <row r="45" spans="1:6" ht="12.75">
      <c r="A45" s="33"/>
      <c r="B45" s="33"/>
      <c r="C45" s="33"/>
      <c r="D45" s="33"/>
      <c r="E45" s="34"/>
      <c r="F45" s="35"/>
    </row>
    <row r="46" spans="1:6" ht="12.75">
      <c r="A46" s="33"/>
      <c r="B46" s="33"/>
      <c r="C46" s="33"/>
      <c r="D46" s="33"/>
      <c r="E46" s="34"/>
      <c r="F46" s="35"/>
    </row>
    <row r="47" spans="1:6" ht="12.75">
      <c r="A47" s="83" t="s">
        <v>55</v>
      </c>
      <c r="B47" s="83"/>
      <c r="C47" s="83"/>
      <c r="D47" s="83"/>
      <c r="E47" s="83"/>
      <c r="F47" s="83"/>
    </row>
    <row r="48" spans="1:6" ht="12.75">
      <c r="A48" s="84" t="s">
        <v>73</v>
      </c>
      <c r="B48" s="85"/>
      <c r="C48" s="85"/>
      <c r="D48" s="85"/>
      <c r="E48" s="86"/>
      <c r="F48" s="53">
        <v>80488</v>
      </c>
    </row>
    <row r="51" spans="1:7" ht="12.75">
      <c r="A51" s="87" t="s">
        <v>56</v>
      </c>
      <c r="B51" s="87"/>
      <c r="C51" s="87"/>
      <c r="D51" s="87"/>
      <c r="E51" s="88"/>
      <c r="F51" s="88"/>
      <c r="G51" s="34"/>
    </row>
    <row r="52" spans="1:7" ht="12.75" customHeight="1">
      <c r="A52" s="89" t="s">
        <v>74</v>
      </c>
      <c r="B52" s="90"/>
      <c r="C52" s="90"/>
      <c r="D52" s="90"/>
      <c r="E52" s="91"/>
      <c r="F52" s="54">
        <v>2289.64</v>
      </c>
      <c r="G52" s="38"/>
    </row>
    <row r="53" spans="1:6" ht="12.75" customHeight="1">
      <c r="A53" s="89" t="s">
        <v>75</v>
      </c>
      <c r="B53" s="90"/>
      <c r="C53" s="90"/>
      <c r="D53" s="90"/>
      <c r="E53" s="91"/>
      <c r="F53" s="54">
        <v>7020</v>
      </c>
    </row>
    <row r="54" spans="1:6" ht="12.75">
      <c r="A54" s="69" t="s">
        <v>54</v>
      </c>
      <c r="B54" s="70"/>
      <c r="C54" s="70"/>
      <c r="D54" s="70"/>
      <c r="E54" s="70"/>
      <c r="F54" s="55">
        <f>SUM(F52:F53)</f>
        <v>9309.64</v>
      </c>
    </row>
    <row r="55" spans="1:6" ht="12.75">
      <c r="A55" s="40"/>
      <c r="B55" s="41"/>
      <c r="C55" s="41"/>
      <c r="D55" s="41"/>
      <c r="E55" s="41"/>
      <c r="F55" s="42"/>
    </row>
    <row r="56" spans="1:6" ht="12.75">
      <c r="A56" s="40"/>
      <c r="B56" s="41"/>
      <c r="C56" s="41"/>
      <c r="D56" s="41"/>
      <c r="E56" s="41"/>
      <c r="F56" s="42"/>
    </row>
    <row r="57" spans="1:7" ht="12.75">
      <c r="A57" s="71" t="s">
        <v>57</v>
      </c>
      <c r="B57" s="71"/>
      <c r="C57" s="71"/>
      <c r="D57" s="71"/>
      <c r="E57" s="72"/>
      <c r="F57" s="72"/>
      <c r="G57" s="72"/>
    </row>
    <row r="58" spans="1:7" ht="22.5">
      <c r="A58" s="73" t="s">
        <v>58</v>
      </c>
      <c r="B58" s="74"/>
      <c r="C58" s="74"/>
      <c r="D58" s="75"/>
      <c r="E58" s="43" t="s">
        <v>59</v>
      </c>
      <c r="F58" s="43" t="s">
        <v>60</v>
      </c>
      <c r="G58" s="43" t="s">
        <v>61</v>
      </c>
    </row>
    <row r="59" spans="1:7" ht="12.75">
      <c r="A59" s="76" t="s">
        <v>76</v>
      </c>
      <c r="B59" s="77"/>
      <c r="C59" s="77"/>
      <c r="D59" s="78"/>
      <c r="E59" s="37">
        <v>60.2</v>
      </c>
      <c r="F59" s="39">
        <v>0</v>
      </c>
      <c r="G59" s="36">
        <v>0</v>
      </c>
    </row>
    <row r="63" spans="2:9" ht="12.75">
      <c r="B63" s="44"/>
      <c r="C63" s="45"/>
      <c r="D63" s="46"/>
      <c r="E63" s="44" t="s">
        <v>62</v>
      </c>
      <c r="F63" s="47"/>
      <c r="G63" s="47"/>
      <c r="H63"/>
      <c r="I63"/>
    </row>
    <row r="64" spans="2:9" ht="12.75">
      <c r="B64" s="48"/>
      <c r="C64" s="46"/>
      <c r="D64" s="47"/>
      <c r="E64" s="47"/>
      <c r="F64" s="47"/>
      <c r="G64" s="47"/>
      <c r="H64"/>
      <c r="I64"/>
    </row>
    <row r="65" spans="2:9" ht="12.75">
      <c r="B65" s="47"/>
      <c r="C65" s="47"/>
      <c r="D65" s="47"/>
      <c r="E65" s="47"/>
      <c r="F65" s="47"/>
      <c r="G65" s="47"/>
      <c r="H65"/>
      <c r="I65"/>
    </row>
    <row r="66" spans="2:9" ht="12.75">
      <c r="B66" s="48"/>
      <c r="C66" s="47"/>
      <c r="D66" s="47"/>
      <c r="E66" s="47"/>
      <c r="F66" s="48" t="s">
        <v>63</v>
      </c>
      <c r="G66" s="49"/>
      <c r="H66" s="47"/>
      <c r="I66"/>
    </row>
    <row r="67" spans="1:9" ht="12.75">
      <c r="A67" s="79" t="s">
        <v>64</v>
      </c>
      <c r="B67" s="62"/>
      <c r="C67" s="49"/>
      <c r="D67" s="47"/>
      <c r="E67" s="47"/>
      <c r="F67" s="47"/>
      <c r="G67" s="47"/>
      <c r="H67"/>
      <c r="I67"/>
    </row>
    <row r="68" spans="1:9" ht="12.75">
      <c r="A68" s="61" t="s">
        <v>65</v>
      </c>
      <c r="B68" s="62"/>
      <c r="C68" s="49"/>
      <c r="D68" s="48"/>
      <c r="E68" s="47"/>
      <c r="F68" s="47"/>
      <c r="G68" s="47"/>
      <c r="H68"/>
      <c r="I68"/>
    </row>
    <row r="69" spans="1:9" ht="12.75">
      <c r="A69" s="61" t="s">
        <v>66</v>
      </c>
      <c r="B69" s="62"/>
      <c r="C69" s="49"/>
      <c r="D69" s="47"/>
      <c r="E69" s="47"/>
      <c r="F69" s="47"/>
      <c r="G69" s="47"/>
      <c r="H69"/>
      <c r="I69"/>
    </row>
  </sheetData>
  <sheetProtection/>
  <mergeCells count="110">
    <mergeCell ref="D2:K2"/>
    <mergeCell ref="C3:J3"/>
    <mergeCell ref="B4:D4"/>
    <mergeCell ref="J4:L4"/>
    <mergeCell ref="M4:N4"/>
    <mergeCell ref="B1:N1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B23:D23"/>
    <mergeCell ref="J23:L23"/>
    <mergeCell ref="M23:N23"/>
    <mergeCell ref="B25:D25"/>
    <mergeCell ref="J25:L25"/>
    <mergeCell ref="M25:N25"/>
    <mergeCell ref="B24:D24"/>
    <mergeCell ref="B26:D26"/>
    <mergeCell ref="J26:L26"/>
    <mergeCell ref="M26:N26"/>
    <mergeCell ref="A37:F37"/>
    <mergeCell ref="A38:E38"/>
    <mergeCell ref="A43:E43"/>
    <mergeCell ref="A39:E39"/>
    <mergeCell ref="A40:E40"/>
    <mergeCell ref="A41:E41"/>
    <mergeCell ref="A42:E42"/>
    <mergeCell ref="B27:D27"/>
    <mergeCell ref="J27:L27"/>
    <mergeCell ref="M27:N27"/>
    <mergeCell ref="B28:D28"/>
    <mergeCell ref="J28:L28"/>
    <mergeCell ref="M28:N28"/>
    <mergeCell ref="A44:E44"/>
    <mergeCell ref="A47:F47"/>
    <mergeCell ref="A48:E48"/>
    <mergeCell ref="A51:F51"/>
    <mergeCell ref="A52:E52"/>
    <mergeCell ref="A53:E53"/>
    <mergeCell ref="A54:E54"/>
    <mergeCell ref="A57:G57"/>
    <mergeCell ref="A58:D58"/>
    <mergeCell ref="A59:D59"/>
    <mergeCell ref="A67:B67"/>
    <mergeCell ref="A68:B68"/>
    <mergeCell ref="A69:B69"/>
    <mergeCell ref="B5:D5"/>
    <mergeCell ref="B29:D29"/>
    <mergeCell ref="J29:L29"/>
    <mergeCell ref="M29:N29"/>
    <mergeCell ref="B30:D30"/>
    <mergeCell ref="J30:L30"/>
    <mergeCell ref="M30:N30"/>
    <mergeCell ref="B31:D31"/>
    <mergeCell ref="J31:L31"/>
    <mergeCell ref="B34:D34"/>
    <mergeCell ref="J34:L34"/>
    <mergeCell ref="M34:N34"/>
    <mergeCell ref="M31:N31"/>
    <mergeCell ref="B32:D32"/>
    <mergeCell ref="J32:L32"/>
    <mergeCell ref="M32:N32"/>
    <mergeCell ref="B33:D33"/>
    <mergeCell ref="J33:L33"/>
    <mergeCell ref="M33:N33"/>
  </mergeCells>
  <printOptions/>
  <pageMargins left="0.3611111111111111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martynova</cp:lastModifiedBy>
  <cp:lastPrinted>2015-03-18T10:48:38Z</cp:lastPrinted>
  <dcterms:created xsi:type="dcterms:W3CDTF">2015-02-11T15:46:17Z</dcterms:created>
  <dcterms:modified xsi:type="dcterms:W3CDTF">2015-03-18T10:48:43Z</dcterms:modified>
  <cp:category/>
  <cp:version/>
  <cp:contentType/>
  <cp:contentStatus/>
</cp:coreProperties>
</file>