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'Лист1'!$A$1:$T$57</definedName>
  </definedNames>
  <calcPr fullCalcOnLoad="1"/>
</workbook>
</file>

<file path=xl/sharedStrings.xml><?xml version="1.0" encoding="utf-8"?>
<sst xmlns="http://schemas.openxmlformats.org/spreadsheetml/2006/main" count="82" uniqueCount="58">
  <si>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</si>
  <si>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</si>
  <si>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Переходная ул, д.11/1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</si>
  <si>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</si>
  <si>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</si>
  <si>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</si>
  <si>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</si>
  <si>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</si>
  <si>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</si>
  <si>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</si>
  <si>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</si>
  <si>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</si>
  <si>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</si>
  <si>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</si>
  <si>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</si>
  <si>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</si>
  <si>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</si>
  <si>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</si>
  <si>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</si>
  <si>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</si>
  <si>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</si>
  <si>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</si>
  <si>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</si>
  <si>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</si>
  <si>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</si>
  <si>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</si>
  <si>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</si>
  <si>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</si>
  <si>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</si>
  <si>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</si>
  <si>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</si>
  <si>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</si>
  <si>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</si>
  <si>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</si>
  <si>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</si>
  <si>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-</t>
  </si>
  <si>
    <t>Задолженность населения</t>
  </si>
  <si>
    <t>руб.</t>
  </si>
  <si>
    <t>дог-р с ООО "Участок № 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</si>
  <si>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</si>
  <si>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</si>
  <si>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</si>
  <si>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</si>
  <si>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</si>
  <si>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</si>
  <si>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Начислено населению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</si>
  <si>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</si>
  <si>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</si>
  <si>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</si>
  <si>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</si>
  <si>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</si>
  <si>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>дезинфекция подъездов</t>
  </si>
  <si>
    <t>Воеводская Н.А.</t>
  </si>
  <si>
    <t>ПАО "КСК"</t>
  </si>
  <si>
    <t>ГП "Калугаоблводоканал"</t>
  </si>
  <si>
    <t>ОАО "Калужский турбинный завод"</t>
  </si>
  <si>
    <t>работы по техническому диагностированию ВДГО</t>
  </si>
  <si>
    <t>ИП "Малинина И.В."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</si>
</sst>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43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14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1" fillId="0" borderId="18" xfId="34" applyBorder="1" applyAlignment="1">
      <alignment horizontal="right" vertical="top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Alignment="1">
      <alignment wrapText="1"/>
    </xf>
    <xf numFmtId="2" fontId="1" fillId="0" borderId="14" xfId="37" applyNumberFormat="1" applyBorder="1" applyAlignment="1">
      <alignment vertical="top" wrapText="1"/>
      <protection/>
    </xf>
    <xf numFmtId="0" fontId="0" fillId="0" borderId="11" xfId="0" applyBorder="1" applyAlignment="1">
      <alignment wrapText="1"/>
    </xf>
    <xf numFmtId="0" fontId="7" fillId="0" borderId="19" xfId="0" applyFont="1" applyBorder="1" applyAlignment="1">
      <alignment wrapText="1"/>
    </xf>
    <xf numFmtId="0" fontId="5" fillId="0" borderId="0" xfId="69" applyFont="1" applyBorder="1" applyAlignment="1">
      <alignment horizontal="center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9" xfId="0" applyFont="1" applyBorder="1" applyAlignment="1">
      <alignment horizontal="left" vertical="top" wrapText="1"/>
    </xf>
    <xf numFmtId="2" fontId="1" fillId="0" borderId="10" xfId="37" applyNumberForma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16" xfId="33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23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0" fillId="0" borderId="23" xfId="0" applyBorder="1" applyAlignment="1">
      <alignment vertical="top" wrapText="1"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9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7" fillId="0" borderId="19" xfId="0" applyFont="1" applyBorder="1" applyAlignment="1">
      <alignment horizontal="left" wrapText="1"/>
    </xf>
    <xf numFmtId="0" fontId="0" fillId="0" borderId="23" xfId="0" applyBorder="1" applyAlignment="1">
      <alignment wrapText="1"/>
    </xf>
    <xf numFmtId="0" fontId="1" fillId="0" borderId="14" xfId="35" applyBorder="1" applyAlignment="1">
      <alignment horizontal="left" vertical="top" wrapText="1"/>
      <protection/>
    </xf>
    <xf numFmtId="0" fontId="1" fillId="0" borderId="19" xfId="35" applyBorder="1" applyAlignment="1">
      <alignment horizontal="left" vertical="top" wrapText="1"/>
      <protection/>
    </xf>
    <xf numFmtId="0" fontId="1" fillId="0" borderId="16" xfId="36" applyBorder="1" applyAlignment="1" quotePrefix="1">
      <alignment horizontal="left" vertical="top" wrapText="1"/>
      <protection/>
    </xf>
    <xf numFmtId="2" fontId="1" fillId="0" borderId="23" xfId="38" applyNumberFormat="1" applyBorder="1" applyAlignment="1">
      <alignment horizontal="right" vertical="top" wrapText="1"/>
      <protection/>
    </xf>
    <xf numFmtId="2" fontId="1" fillId="0" borderId="20" xfId="39" applyNumberFormat="1" applyBorder="1" applyAlignment="1">
      <alignment horizontal="righ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16" xfId="40" applyNumberFormat="1" applyBorder="1" applyAlignment="1">
      <alignment horizontal="right" vertical="top" wrapText="1"/>
      <protection/>
    </xf>
    <xf numFmtId="2" fontId="1" fillId="0" borderId="16" xfId="39" applyNumberFormat="1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6" xfId="42" applyBorder="1" applyAlignment="1" quotePrefix="1">
      <alignment horizontal="left" vertical="top" wrapText="1"/>
      <protection/>
    </xf>
    <xf numFmtId="0" fontId="1" fillId="0" borderId="2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6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8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8" fillId="0" borderId="0" xfId="69" applyFont="1" applyBorder="1" applyAlignment="1">
      <alignment horizontal="left"/>
      <protection/>
    </xf>
    <xf numFmtId="0" fontId="5" fillId="0" borderId="10" xfId="69" applyFont="1" applyBorder="1" applyAlignment="1">
      <alignment wrapText="1"/>
      <protection/>
    </xf>
    <xf numFmtId="0" fontId="0" fillId="33" borderId="11" xfId="69" applyFont="1" applyFill="1" applyBorder="1" applyAlignment="1">
      <alignment horizontal="left" vertical="justify" wrapText="1"/>
      <protection/>
    </xf>
    <xf numFmtId="0" fontId="0" fillId="33" borderId="12" xfId="69" applyFill="1" applyBorder="1" applyAlignment="1">
      <alignment horizontal="left" vertical="justify" wrapText="1"/>
      <protection/>
    </xf>
    <xf numFmtId="0" fontId="0" fillId="33" borderId="13" xfId="69" applyFill="1" applyBorder="1" applyAlignment="1">
      <alignment horizontal="left" vertical="justify" wrapText="1"/>
      <protection/>
    </xf>
    <xf numFmtId="0" fontId="0" fillId="33" borderId="11" xfId="69" applyFill="1" applyBorder="1" applyAlignment="1">
      <alignment horizontal="left" vertical="justify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SheetLayoutView="100" zoomScalePageLayoutView="0" workbookViewId="0" topLeftCell="A14">
      <selection activeCell="O28" sqref="O28:Q2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125" style="1" customWidth="1"/>
    <col min="5" max="5" width="7.25390625" style="1" customWidth="1"/>
    <col min="6" max="6" width="9.125" style="1" customWidth="1"/>
    <col min="7" max="7" width="0.12890625" style="1" hidden="1" customWidth="1"/>
    <col min="8" max="8" width="12.125" style="1" customWidth="1"/>
    <col min="9" max="9" width="0.12890625" style="1" hidden="1" customWidth="1"/>
    <col min="10" max="10" width="12.25390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hidden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75390625" style="1" customWidth="1"/>
    <col min="20" max="20" width="23.125" style="1" customWidth="1"/>
    <col min="21" max="16384" width="9.125" style="1" customWidth="1"/>
  </cols>
  <sheetData>
    <row r="1" spans="3:18" ht="17.25" customHeight="1"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3:18" ht="0" customHeight="1" hidden="1"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4:16" ht="11.25" customHeight="1">
      <c r="D3" s="108" t="s">
        <v>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ht="0.75" customHeight="1"/>
    <row r="5" spans="3:15" ht="18" customHeight="1">
      <c r="C5" s="110" t="s">
        <v>2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ht="2.25" customHeight="1"/>
    <row r="7" spans="1:20" ht="25.5">
      <c r="A7" s="2" t="s">
        <v>3</v>
      </c>
      <c r="B7" s="112" t="s">
        <v>4</v>
      </c>
      <c r="C7" s="105"/>
      <c r="D7" s="86"/>
      <c r="E7" s="6" t="s">
        <v>5</v>
      </c>
      <c r="F7" s="2" t="s">
        <v>6</v>
      </c>
      <c r="H7" s="2" t="s">
        <v>45</v>
      </c>
      <c r="J7" s="23" t="s">
        <v>7</v>
      </c>
      <c r="L7" s="113" t="s">
        <v>8</v>
      </c>
      <c r="M7" s="93"/>
      <c r="O7" s="112" t="s">
        <v>9</v>
      </c>
      <c r="P7" s="105"/>
      <c r="Q7" s="86"/>
      <c r="R7" s="112" t="s">
        <v>10</v>
      </c>
      <c r="S7" s="114"/>
      <c r="T7" s="2" t="s">
        <v>11</v>
      </c>
    </row>
    <row r="8" spans="1:20" ht="12.75">
      <c r="A8" s="2"/>
      <c r="B8" s="115" t="s">
        <v>32</v>
      </c>
      <c r="C8" s="116"/>
      <c r="D8" s="117"/>
      <c r="E8" s="24" t="s">
        <v>33</v>
      </c>
      <c r="F8" s="2"/>
      <c r="H8" s="25">
        <v>1071.5</v>
      </c>
      <c r="J8" s="2"/>
      <c r="K8" s="27"/>
      <c r="L8" s="2"/>
      <c r="M8" s="27"/>
      <c r="O8" s="3"/>
      <c r="P8" s="4"/>
      <c r="Q8" s="5"/>
      <c r="R8" s="3"/>
      <c r="S8" s="7"/>
      <c r="T8" s="2"/>
    </row>
    <row r="9" spans="1:20" ht="12.75">
      <c r="A9" s="2"/>
      <c r="B9" s="51" t="s">
        <v>12</v>
      </c>
      <c r="C9" s="118"/>
      <c r="D9" s="119"/>
      <c r="E9" s="12" t="s">
        <v>33</v>
      </c>
      <c r="F9" s="2"/>
      <c r="H9" s="26">
        <v>1071.5</v>
      </c>
      <c r="J9" s="2"/>
      <c r="K9" s="27"/>
      <c r="L9" s="2"/>
      <c r="M9" s="27"/>
      <c r="O9" s="3"/>
      <c r="P9" s="4"/>
      <c r="Q9" s="5"/>
      <c r="R9" s="3"/>
      <c r="S9" s="7"/>
      <c r="T9" s="2"/>
    </row>
    <row r="10" spans="1:20" ht="12.75">
      <c r="A10" s="14"/>
      <c r="B10" s="121" t="s">
        <v>34</v>
      </c>
      <c r="C10" s="118"/>
      <c r="D10" s="119"/>
      <c r="E10" s="12" t="s">
        <v>33</v>
      </c>
      <c r="F10" s="8"/>
      <c r="H10" s="26" t="s">
        <v>35</v>
      </c>
      <c r="J10" s="104"/>
      <c r="K10" s="91"/>
      <c r="M10" s="104"/>
      <c r="N10" s="86"/>
      <c r="O10" s="56"/>
      <c r="P10" s="105"/>
      <c r="Q10" s="86"/>
      <c r="R10" s="56"/>
      <c r="S10" s="58"/>
      <c r="T10" s="8"/>
    </row>
    <row r="11" spans="1:20" ht="0" customHeight="1" hidden="1">
      <c r="A11" s="102">
        <v>1</v>
      </c>
      <c r="B11" s="103" t="s">
        <v>13</v>
      </c>
      <c r="C11" s="88"/>
      <c r="D11" s="93"/>
      <c r="E11" s="66" t="s">
        <v>37</v>
      </c>
      <c r="F11" s="77">
        <v>9.53</v>
      </c>
      <c r="H11" s="77">
        <v>121880.28</v>
      </c>
      <c r="J11" s="78">
        <v>117805.51</v>
      </c>
      <c r="K11" s="93"/>
      <c r="O11" s="78">
        <v>-4074.77</v>
      </c>
      <c r="P11" s="88"/>
      <c r="Q11" s="93"/>
      <c r="R11" s="78">
        <v>4074.77</v>
      </c>
      <c r="S11" s="93"/>
      <c r="T11" s="64" t="s">
        <v>38</v>
      </c>
    </row>
    <row r="12" spans="1:20" ht="26.25" customHeight="1">
      <c r="A12" s="67"/>
      <c r="B12" s="89"/>
      <c r="C12" s="90"/>
      <c r="D12" s="91"/>
      <c r="E12" s="67"/>
      <c r="F12" s="87"/>
      <c r="H12" s="87"/>
      <c r="J12" s="89"/>
      <c r="K12" s="91"/>
      <c r="M12" s="78">
        <v>121880.28</v>
      </c>
      <c r="N12" s="93"/>
      <c r="O12" s="89"/>
      <c r="P12" s="90"/>
      <c r="Q12" s="91"/>
      <c r="R12" s="89"/>
      <c r="S12" s="91"/>
      <c r="T12" s="92"/>
    </row>
    <row r="13" spans="1:20" ht="0" customHeight="1" hidden="1">
      <c r="A13" s="94">
        <v>1.1</v>
      </c>
      <c r="B13" s="96" t="s">
        <v>14</v>
      </c>
      <c r="C13" s="88"/>
      <c r="D13" s="88"/>
      <c r="E13" s="66" t="s">
        <v>37</v>
      </c>
      <c r="F13" s="97">
        <v>1.05</v>
      </c>
      <c r="H13" s="98">
        <v>13428.6</v>
      </c>
      <c r="J13" s="99">
        <v>12979.66</v>
      </c>
      <c r="K13" s="93"/>
      <c r="M13" s="89"/>
      <c r="N13" s="91"/>
      <c r="O13" s="100">
        <v>-448.94</v>
      </c>
      <c r="P13" s="88"/>
      <c r="Q13" s="93"/>
      <c r="R13" s="101">
        <v>448.94</v>
      </c>
      <c r="S13" s="93"/>
      <c r="T13" s="83" t="s">
        <v>39</v>
      </c>
    </row>
    <row r="14" spans="1:20" ht="25.5" customHeight="1">
      <c r="A14" s="95"/>
      <c r="B14" s="89"/>
      <c r="C14" s="90"/>
      <c r="D14" s="90"/>
      <c r="E14" s="67"/>
      <c r="F14" s="91"/>
      <c r="H14" s="90"/>
      <c r="J14" s="89"/>
      <c r="K14" s="91"/>
      <c r="M14" s="85">
        <v>13428.6</v>
      </c>
      <c r="N14" s="86"/>
      <c r="O14" s="89"/>
      <c r="P14" s="90"/>
      <c r="Q14" s="91"/>
      <c r="R14" s="89"/>
      <c r="S14" s="91"/>
      <c r="T14" s="84"/>
    </row>
    <row r="15" spans="1:20" ht="0" customHeight="1" hidden="1">
      <c r="A15" s="69">
        <v>1.2</v>
      </c>
      <c r="B15" s="71" t="s">
        <v>15</v>
      </c>
      <c r="C15" s="88"/>
      <c r="D15" s="88"/>
      <c r="E15" s="66" t="s">
        <v>37</v>
      </c>
      <c r="F15" s="75">
        <v>1.33</v>
      </c>
      <c r="H15" s="77">
        <v>17009.52</v>
      </c>
      <c r="J15" s="78">
        <v>16440.84</v>
      </c>
      <c r="K15" s="79"/>
      <c r="M15" s="78">
        <v>17009.52</v>
      </c>
      <c r="N15" s="79"/>
      <c r="O15" s="78">
        <v>-568.68</v>
      </c>
      <c r="P15" s="72"/>
      <c r="Q15" s="79"/>
      <c r="R15" s="78">
        <v>568.68</v>
      </c>
      <c r="S15" s="79"/>
      <c r="T15" s="64" t="s">
        <v>39</v>
      </c>
    </row>
    <row r="16" spans="1:20" ht="15" customHeight="1">
      <c r="A16" s="87"/>
      <c r="B16" s="89"/>
      <c r="C16" s="90"/>
      <c r="D16" s="90"/>
      <c r="E16" s="67"/>
      <c r="F16" s="91"/>
      <c r="H16" s="70"/>
      <c r="J16" s="73"/>
      <c r="K16" s="76"/>
      <c r="M16" s="73"/>
      <c r="N16" s="76"/>
      <c r="O16" s="73"/>
      <c r="P16" s="74"/>
      <c r="Q16" s="76"/>
      <c r="R16" s="73"/>
      <c r="S16" s="76"/>
      <c r="T16" s="65"/>
    </row>
    <row r="17" spans="1:20" ht="15" customHeight="1">
      <c r="A17" s="11">
        <v>1.3</v>
      </c>
      <c r="B17" s="51" t="s">
        <v>16</v>
      </c>
      <c r="C17" s="52"/>
      <c r="D17" s="52"/>
      <c r="E17" s="32" t="s">
        <v>37</v>
      </c>
      <c r="F17" s="29">
        <v>2.93</v>
      </c>
      <c r="H17" s="13">
        <v>37472.16</v>
      </c>
      <c r="J17" s="53">
        <v>36219.36</v>
      </c>
      <c r="K17" s="54"/>
      <c r="M17" s="53">
        <v>37472.16</v>
      </c>
      <c r="N17" s="54"/>
      <c r="O17" s="53">
        <v>-1252.8</v>
      </c>
      <c r="P17" s="52"/>
      <c r="Q17" s="54"/>
      <c r="R17" s="53">
        <v>1252.8</v>
      </c>
      <c r="S17" s="54"/>
      <c r="T17" s="33" t="s">
        <v>39</v>
      </c>
    </row>
    <row r="18" spans="1:20" ht="15" customHeight="1">
      <c r="A18" s="11">
        <v>1.4</v>
      </c>
      <c r="B18" s="51" t="s">
        <v>17</v>
      </c>
      <c r="C18" s="52"/>
      <c r="D18" s="52"/>
      <c r="E18" s="32" t="s">
        <v>37</v>
      </c>
      <c r="F18" s="29">
        <v>2.26</v>
      </c>
      <c r="H18" s="13">
        <v>28903.44</v>
      </c>
      <c r="J18" s="53">
        <v>27937.12</v>
      </c>
      <c r="K18" s="54"/>
      <c r="M18" s="53">
        <v>28903.44</v>
      </c>
      <c r="N18" s="54"/>
      <c r="O18" s="53">
        <v>-966.32</v>
      </c>
      <c r="P18" s="52"/>
      <c r="Q18" s="54"/>
      <c r="R18" s="53">
        <v>966.32</v>
      </c>
      <c r="S18" s="54"/>
      <c r="T18" s="33" t="s">
        <v>40</v>
      </c>
    </row>
    <row r="19" spans="5:20" ht="0" customHeight="1" hidden="1">
      <c r="E19" s="27"/>
      <c r="T19" s="34"/>
    </row>
    <row r="20" spans="1:20" ht="15" customHeight="1">
      <c r="A20" s="14">
        <v>1.5</v>
      </c>
      <c r="B20" s="51" t="s">
        <v>18</v>
      </c>
      <c r="C20" s="52"/>
      <c r="D20" s="52"/>
      <c r="E20" s="32" t="s">
        <v>37</v>
      </c>
      <c r="F20" s="29">
        <v>1.23</v>
      </c>
      <c r="H20" s="13">
        <v>15730.56</v>
      </c>
      <c r="J20" s="53">
        <v>15204.63</v>
      </c>
      <c r="K20" s="54"/>
      <c r="M20" s="53">
        <v>15730.56</v>
      </c>
      <c r="N20" s="54"/>
      <c r="O20" s="53">
        <v>-525.93</v>
      </c>
      <c r="P20" s="52"/>
      <c r="Q20" s="54"/>
      <c r="R20" s="53">
        <v>525.93</v>
      </c>
      <c r="S20" s="54"/>
      <c r="T20" s="33" t="s">
        <v>41</v>
      </c>
    </row>
    <row r="21" spans="1:20" ht="14.25" customHeight="1">
      <c r="A21" s="15">
        <v>1.6</v>
      </c>
      <c r="B21" s="80" t="s">
        <v>19</v>
      </c>
      <c r="C21" s="52"/>
      <c r="D21" s="52"/>
      <c r="E21" s="32" t="s">
        <v>37</v>
      </c>
      <c r="F21" s="30">
        <v>0.37</v>
      </c>
      <c r="H21" s="16">
        <v>4731.96</v>
      </c>
      <c r="J21" s="81">
        <v>4573.78</v>
      </c>
      <c r="K21" s="54"/>
      <c r="M21" s="81">
        <v>4731.96</v>
      </c>
      <c r="N21" s="54"/>
      <c r="O21" s="82">
        <v>-158.18</v>
      </c>
      <c r="P21" s="52"/>
      <c r="Q21" s="54"/>
      <c r="R21" s="68">
        <v>158.18</v>
      </c>
      <c r="S21" s="54"/>
      <c r="T21" s="33" t="s">
        <v>42</v>
      </c>
    </row>
    <row r="22" spans="1:20" ht="0.75" customHeight="1">
      <c r="A22" s="69">
        <v>1.7</v>
      </c>
      <c r="B22" s="71" t="s">
        <v>20</v>
      </c>
      <c r="C22" s="72"/>
      <c r="D22" s="72"/>
      <c r="E22" s="66" t="s">
        <v>37</v>
      </c>
      <c r="F22" s="75">
        <v>0.15</v>
      </c>
      <c r="H22" s="77">
        <v>1918.32</v>
      </c>
      <c r="J22" s="78">
        <v>1854.18</v>
      </c>
      <c r="K22" s="79"/>
      <c r="M22" s="78">
        <v>1918.32</v>
      </c>
      <c r="N22" s="79"/>
      <c r="O22" s="78">
        <v>-64.14</v>
      </c>
      <c r="P22" s="72"/>
      <c r="Q22" s="79"/>
      <c r="R22" s="78">
        <v>64.14</v>
      </c>
      <c r="S22" s="79"/>
      <c r="T22" s="64" t="s">
        <v>43</v>
      </c>
    </row>
    <row r="23" spans="1:20" ht="32.25" customHeight="1">
      <c r="A23" s="70"/>
      <c r="B23" s="73"/>
      <c r="C23" s="74"/>
      <c r="D23" s="74"/>
      <c r="E23" s="67"/>
      <c r="F23" s="76"/>
      <c r="H23" s="70"/>
      <c r="J23" s="73"/>
      <c r="K23" s="76"/>
      <c r="M23" s="73"/>
      <c r="N23" s="76"/>
      <c r="O23" s="73"/>
      <c r="P23" s="74"/>
      <c r="Q23" s="76"/>
      <c r="R23" s="73"/>
      <c r="S23" s="76"/>
      <c r="T23" s="65"/>
    </row>
    <row r="24" spans="5:20" ht="0" customHeight="1" hidden="1">
      <c r="E24" s="66" t="s">
        <v>37</v>
      </c>
      <c r="T24" s="34"/>
    </row>
    <row r="25" spans="1:20" ht="15" customHeight="1">
      <c r="A25" s="11">
        <v>1.8</v>
      </c>
      <c r="B25" s="51" t="s">
        <v>21</v>
      </c>
      <c r="C25" s="52"/>
      <c r="D25" s="52"/>
      <c r="E25" s="67"/>
      <c r="F25" s="29">
        <v>0.15</v>
      </c>
      <c r="H25" s="13">
        <v>1918.32</v>
      </c>
      <c r="J25" s="53">
        <v>1854.18</v>
      </c>
      <c r="K25" s="54"/>
      <c r="M25" s="53">
        <v>1918.32</v>
      </c>
      <c r="N25" s="54"/>
      <c r="O25" s="53">
        <v>-64.14</v>
      </c>
      <c r="P25" s="52"/>
      <c r="Q25" s="54"/>
      <c r="R25" s="53">
        <v>64.14</v>
      </c>
      <c r="S25" s="54"/>
      <c r="T25" s="33" t="s">
        <v>44</v>
      </c>
    </row>
    <row r="26" spans="1:20" ht="12.75">
      <c r="A26" s="11">
        <v>1.9</v>
      </c>
      <c r="B26" s="51" t="s">
        <v>22</v>
      </c>
      <c r="C26" s="52"/>
      <c r="D26" s="52"/>
      <c r="E26" s="47" t="s">
        <v>37</v>
      </c>
      <c r="F26" s="29">
        <v>0.06</v>
      </c>
      <c r="H26" s="13">
        <v>767.4</v>
      </c>
      <c r="J26" s="53">
        <v>741.74</v>
      </c>
      <c r="K26" s="54"/>
      <c r="M26" s="53">
        <v>767.4</v>
      </c>
      <c r="N26" s="54"/>
      <c r="O26" s="53">
        <v>-25.66</v>
      </c>
      <c r="P26" s="52"/>
      <c r="Q26" s="54"/>
      <c r="R26" s="53">
        <v>25.66</v>
      </c>
      <c r="S26" s="54"/>
      <c r="T26" s="33" t="s">
        <v>57</v>
      </c>
    </row>
    <row r="27" spans="1:20" ht="12.75">
      <c r="A27" s="27"/>
      <c r="E27" s="27"/>
      <c r="H27" s="27"/>
      <c r="M27" s="27"/>
      <c r="R27" s="48"/>
      <c r="S27" s="5"/>
      <c r="T27" s="49"/>
    </row>
    <row r="28" spans="1:20" ht="15" customHeight="1">
      <c r="A28" s="17">
        <v>2</v>
      </c>
      <c r="B28" s="57" t="s">
        <v>23</v>
      </c>
      <c r="C28" s="52"/>
      <c r="D28" s="52"/>
      <c r="E28" s="32" t="s">
        <v>37</v>
      </c>
      <c r="F28" s="29">
        <v>1.8</v>
      </c>
      <c r="H28" s="8"/>
      <c r="J28" s="59">
        <f>J29+J30-J32</f>
        <v>67558.12999999999</v>
      </c>
      <c r="K28" s="60"/>
      <c r="L28" s="46"/>
      <c r="M28" s="59">
        <f>M31</f>
        <v>3280</v>
      </c>
      <c r="N28" s="60"/>
      <c r="O28" s="59">
        <f>J28-M28</f>
        <v>64278.12999999999</v>
      </c>
      <c r="P28" s="61"/>
      <c r="Q28" s="60"/>
      <c r="R28" s="62"/>
      <c r="S28" s="63"/>
      <c r="T28" s="8"/>
    </row>
    <row r="29" spans="1:20" ht="15" customHeight="1">
      <c r="A29" s="11"/>
      <c r="B29" s="51" t="s">
        <v>24</v>
      </c>
      <c r="C29" s="52"/>
      <c r="D29" s="52"/>
      <c r="E29" s="32" t="s">
        <v>37</v>
      </c>
      <c r="F29" s="31"/>
      <c r="H29" s="13">
        <v>22904.52</v>
      </c>
      <c r="J29" s="53">
        <v>22216.05</v>
      </c>
      <c r="K29" s="54"/>
      <c r="M29" s="56"/>
      <c r="N29" s="54"/>
      <c r="O29" s="56"/>
      <c r="P29" s="52"/>
      <c r="Q29" s="54"/>
      <c r="R29" s="56"/>
      <c r="S29" s="58"/>
      <c r="T29" s="8"/>
    </row>
    <row r="30" spans="1:20" ht="15" customHeight="1">
      <c r="A30" s="11"/>
      <c r="B30" s="51" t="s">
        <v>25</v>
      </c>
      <c r="C30" s="52"/>
      <c r="D30" s="52"/>
      <c r="E30" s="32" t="s">
        <v>37</v>
      </c>
      <c r="F30" s="10"/>
      <c r="H30" s="8"/>
      <c r="J30" s="53">
        <v>49416.85</v>
      </c>
      <c r="K30" s="54"/>
      <c r="M30" s="56"/>
      <c r="N30" s="54"/>
      <c r="O30" s="56"/>
      <c r="P30" s="52"/>
      <c r="Q30" s="54"/>
      <c r="R30" s="56"/>
      <c r="S30" s="58"/>
      <c r="T30" s="8"/>
    </row>
    <row r="31" spans="1:20" ht="15" customHeight="1">
      <c r="A31" s="11"/>
      <c r="B31" s="51" t="s">
        <v>26</v>
      </c>
      <c r="C31" s="52"/>
      <c r="D31" s="52"/>
      <c r="E31" s="32" t="s">
        <v>37</v>
      </c>
      <c r="F31" s="10"/>
      <c r="H31" s="8"/>
      <c r="J31" s="56"/>
      <c r="K31" s="54"/>
      <c r="M31" s="53">
        <f>F42</f>
        <v>3280</v>
      </c>
      <c r="N31" s="54"/>
      <c r="O31" s="56"/>
      <c r="P31" s="52"/>
      <c r="Q31" s="54"/>
      <c r="R31" s="56"/>
      <c r="S31" s="58"/>
      <c r="T31" s="8"/>
    </row>
    <row r="32" spans="1:20" ht="15.75" customHeight="1">
      <c r="A32" s="11"/>
      <c r="B32" s="120" t="s">
        <v>36</v>
      </c>
      <c r="C32" s="52"/>
      <c r="D32" s="52"/>
      <c r="E32" s="32" t="s">
        <v>37</v>
      </c>
      <c r="F32" s="10"/>
      <c r="H32" s="8"/>
      <c r="J32" s="56">
        <v>4074.77</v>
      </c>
      <c r="K32" s="54"/>
      <c r="M32" s="53"/>
      <c r="N32" s="54"/>
      <c r="O32" s="56"/>
      <c r="P32" s="52"/>
      <c r="Q32" s="54"/>
      <c r="R32" s="56"/>
      <c r="S32" s="58"/>
      <c r="T32" s="8"/>
    </row>
    <row r="33" spans="1:20" ht="15.75" customHeight="1">
      <c r="A33" s="11"/>
      <c r="B33" s="28"/>
      <c r="C33" s="21"/>
      <c r="D33" s="21"/>
      <c r="E33" s="32"/>
      <c r="F33" s="10"/>
      <c r="H33" s="8"/>
      <c r="J33" s="22"/>
      <c r="K33" s="20"/>
      <c r="M33" s="19"/>
      <c r="N33" s="20"/>
      <c r="O33" s="22"/>
      <c r="P33" s="21"/>
      <c r="Q33" s="20"/>
      <c r="R33" s="22"/>
      <c r="S33" s="10"/>
      <c r="T33" s="8"/>
    </row>
    <row r="34" spans="1:20" ht="15" customHeight="1">
      <c r="A34" s="17">
        <v>3</v>
      </c>
      <c r="B34" s="57" t="s">
        <v>27</v>
      </c>
      <c r="C34" s="52"/>
      <c r="D34" s="52"/>
      <c r="E34" s="32" t="s">
        <v>37</v>
      </c>
      <c r="F34" s="10"/>
      <c r="H34" s="13">
        <v>275176.28</v>
      </c>
      <c r="J34" s="53">
        <v>250448.05</v>
      </c>
      <c r="K34" s="54"/>
      <c r="M34" s="53">
        <v>275176.28</v>
      </c>
      <c r="N34" s="54"/>
      <c r="O34" s="53">
        <v>-24728.23</v>
      </c>
      <c r="P34" s="52"/>
      <c r="Q34" s="54"/>
      <c r="R34" s="53">
        <v>25029.6</v>
      </c>
      <c r="S34" s="54"/>
      <c r="T34" s="8"/>
    </row>
    <row r="35" spans="1:20" ht="15" customHeight="1">
      <c r="A35" s="18"/>
      <c r="B35" s="51" t="s">
        <v>28</v>
      </c>
      <c r="C35" s="52"/>
      <c r="D35" s="52"/>
      <c r="E35" s="32" t="s">
        <v>37</v>
      </c>
      <c r="F35" s="10"/>
      <c r="H35" s="9">
        <v>12279.54</v>
      </c>
      <c r="J35" s="53">
        <v>12580.91</v>
      </c>
      <c r="K35" s="54"/>
      <c r="M35" s="53">
        <v>12279.54</v>
      </c>
      <c r="N35" s="54"/>
      <c r="O35" s="53">
        <v>301.37</v>
      </c>
      <c r="P35" s="52"/>
      <c r="Q35" s="54"/>
      <c r="R35" s="56"/>
      <c r="S35" s="54"/>
      <c r="T35" s="45" t="s">
        <v>53</v>
      </c>
    </row>
    <row r="36" spans="1:20" ht="15" customHeight="1">
      <c r="A36" s="14"/>
      <c r="B36" s="51" t="s">
        <v>29</v>
      </c>
      <c r="C36" s="52"/>
      <c r="D36" s="52"/>
      <c r="E36" s="32" t="s">
        <v>37</v>
      </c>
      <c r="F36" s="31"/>
      <c r="H36" s="13">
        <v>57779.53</v>
      </c>
      <c r="J36" s="53">
        <v>50922.87</v>
      </c>
      <c r="K36" s="54"/>
      <c r="M36" s="53">
        <v>57779.53</v>
      </c>
      <c r="N36" s="54"/>
      <c r="O36" s="53">
        <v>-6856.66</v>
      </c>
      <c r="P36" s="52"/>
      <c r="Q36" s="54"/>
      <c r="R36" s="53">
        <v>6856.66</v>
      </c>
      <c r="S36" s="54"/>
      <c r="T36" s="33" t="s">
        <v>54</v>
      </c>
    </row>
    <row r="37" spans="1:20" ht="15" customHeight="1">
      <c r="A37" s="14"/>
      <c r="B37" s="51" t="s">
        <v>30</v>
      </c>
      <c r="C37" s="52"/>
      <c r="D37" s="52"/>
      <c r="E37" s="32" t="s">
        <v>37</v>
      </c>
      <c r="F37" s="10"/>
      <c r="H37" s="13">
        <v>39058.84</v>
      </c>
      <c r="J37" s="53">
        <v>34387.62</v>
      </c>
      <c r="K37" s="54"/>
      <c r="M37" s="53">
        <v>39058.84</v>
      </c>
      <c r="N37" s="54"/>
      <c r="O37" s="53">
        <v>-4671.22</v>
      </c>
      <c r="P37" s="52"/>
      <c r="Q37" s="54"/>
      <c r="R37" s="53">
        <v>4671.22</v>
      </c>
      <c r="S37" s="54"/>
      <c r="T37" s="33" t="s">
        <v>54</v>
      </c>
    </row>
    <row r="38" spans="1:20" ht="22.5" customHeight="1">
      <c r="A38" s="14"/>
      <c r="B38" s="51" t="s">
        <v>31</v>
      </c>
      <c r="C38" s="52"/>
      <c r="D38" s="52"/>
      <c r="E38" s="32" t="s">
        <v>37</v>
      </c>
      <c r="F38" s="10"/>
      <c r="H38" s="13">
        <v>166058.37</v>
      </c>
      <c r="J38" s="53">
        <v>152556.65</v>
      </c>
      <c r="K38" s="54"/>
      <c r="M38" s="53">
        <v>166058.37</v>
      </c>
      <c r="N38" s="54"/>
      <c r="O38" s="53">
        <v>-13501.72</v>
      </c>
      <c r="P38" s="52"/>
      <c r="Q38" s="54"/>
      <c r="R38" s="53">
        <v>13501.72</v>
      </c>
      <c r="S38" s="55"/>
      <c r="T38" s="33" t="s">
        <v>55</v>
      </c>
    </row>
    <row r="39" ht="15" customHeight="1"/>
    <row r="41" spans="1:12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30" customHeight="1">
      <c r="A42" s="125" t="s">
        <v>50</v>
      </c>
      <c r="B42" s="125"/>
      <c r="C42" s="125"/>
      <c r="D42" s="125"/>
      <c r="E42" s="125"/>
      <c r="F42" s="36">
        <f>SUM(F43:F44)</f>
        <v>3280</v>
      </c>
      <c r="G42" s="35"/>
      <c r="H42" s="35"/>
      <c r="I42" s="35"/>
      <c r="J42" s="35"/>
      <c r="K42" s="35"/>
      <c r="L42" s="35"/>
    </row>
    <row r="43" spans="1:12" ht="12.75">
      <c r="A43" s="126" t="s">
        <v>56</v>
      </c>
      <c r="B43" s="127"/>
      <c r="C43" s="127"/>
      <c r="D43" s="127"/>
      <c r="E43" s="128"/>
      <c r="F43" s="37">
        <v>3040</v>
      </c>
      <c r="G43" s="35"/>
      <c r="H43" s="35"/>
      <c r="I43" s="35"/>
      <c r="J43" s="35"/>
      <c r="K43" s="35"/>
      <c r="L43" s="35"/>
    </row>
    <row r="44" spans="1:12" ht="12.75">
      <c r="A44" s="129" t="s">
        <v>51</v>
      </c>
      <c r="B44" s="127"/>
      <c r="C44" s="127"/>
      <c r="D44" s="127"/>
      <c r="E44" s="128"/>
      <c r="F44" s="37">
        <v>240</v>
      </c>
      <c r="G44" s="35"/>
      <c r="H44" s="35"/>
      <c r="I44" s="35"/>
      <c r="J44" s="35"/>
      <c r="K44" s="35"/>
      <c r="L44" s="35"/>
    </row>
    <row r="45" spans="1:1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7" ht="12.75">
      <c r="A49" s="38" t="s">
        <v>46</v>
      </c>
      <c r="B49" s="38"/>
      <c r="C49" s="39"/>
      <c r="D49" s="40"/>
      <c r="E49" s="35"/>
      <c r="F49" s="50" t="s">
        <v>47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2" ht="12.75">
      <c r="A50" s="35"/>
      <c r="B50" s="41"/>
      <c r="C50" s="40"/>
      <c r="D50" s="43"/>
      <c r="E50" s="43"/>
      <c r="F50" s="43"/>
      <c r="G50" s="43"/>
      <c r="H50" s="42"/>
      <c r="I50" s="42"/>
      <c r="J50" s="35"/>
      <c r="K50" s="35"/>
      <c r="L50" s="35"/>
    </row>
    <row r="51" spans="1:12" ht="12.75">
      <c r="A51" s="35"/>
      <c r="B51" s="43"/>
      <c r="C51" s="43"/>
      <c r="D51" s="43"/>
      <c r="E51" s="43"/>
      <c r="F51" s="43"/>
      <c r="G51" s="43"/>
      <c r="H51" s="42"/>
      <c r="I51" s="42"/>
      <c r="J51" s="35"/>
      <c r="K51" s="35"/>
      <c r="L51" s="35"/>
    </row>
    <row r="52" spans="1:12" ht="12.75">
      <c r="A52" s="124" t="s">
        <v>48</v>
      </c>
      <c r="B52" s="124"/>
      <c r="C52" s="124"/>
      <c r="D52" s="124"/>
      <c r="E52" s="43"/>
      <c r="F52" s="43"/>
      <c r="G52" s="43"/>
      <c r="H52" s="42"/>
      <c r="I52" s="42"/>
      <c r="J52" s="35"/>
      <c r="K52" s="35"/>
      <c r="L52" s="35"/>
    </row>
    <row r="53" spans="1:12" ht="12.75">
      <c r="A53" s="122" t="s">
        <v>52</v>
      </c>
      <c r="B53" s="123"/>
      <c r="C53" s="44"/>
      <c r="D53" s="43"/>
      <c r="E53" s="43"/>
      <c r="F53" s="43"/>
      <c r="G53" s="43"/>
      <c r="H53" s="42"/>
      <c r="I53" s="42"/>
      <c r="J53" s="35"/>
      <c r="K53" s="35"/>
      <c r="L53" s="35"/>
    </row>
    <row r="54" spans="1:12" ht="12.75">
      <c r="A54" s="122" t="s">
        <v>49</v>
      </c>
      <c r="B54" s="123"/>
      <c r="C54" s="44"/>
      <c r="D54" s="43"/>
      <c r="E54" s="43"/>
      <c r="F54" s="43"/>
      <c r="G54" s="43"/>
      <c r="H54" s="42"/>
      <c r="I54" s="42"/>
      <c r="J54" s="35"/>
      <c r="K54" s="35"/>
      <c r="L54" s="35"/>
    </row>
    <row r="55" spans="1:12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</sheetData>
  <sheetProtection/>
  <mergeCells count="142">
    <mergeCell ref="A54:B54"/>
    <mergeCell ref="A52:D52"/>
    <mergeCell ref="A53:B53"/>
    <mergeCell ref="A42:E42"/>
    <mergeCell ref="A43:E43"/>
    <mergeCell ref="A44:E44"/>
    <mergeCell ref="B8:D8"/>
    <mergeCell ref="B9:D9"/>
    <mergeCell ref="B32:D32"/>
    <mergeCell ref="J32:K32"/>
    <mergeCell ref="M32:N32"/>
    <mergeCell ref="O32:Q32"/>
    <mergeCell ref="B10:D10"/>
    <mergeCell ref="J10:K10"/>
    <mergeCell ref="M10:N10"/>
    <mergeCell ref="O10:Q10"/>
    <mergeCell ref="C1:R2"/>
    <mergeCell ref="D3:P3"/>
    <mergeCell ref="C5:O5"/>
    <mergeCell ref="B7:D7"/>
    <mergeCell ref="L7:M7"/>
    <mergeCell ref="O7:Q7"/>
    <mergeCell ref="R7:S7"/>
    <mergeCell ref="R13:S14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7:S17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B18:D18"/>
    <mergeCell ref="J18:K18"/>
    <mergeCell ref="M18:N18"/>
    <mergeCell ref="O18:Q18"/>
    <mergeCell ref="R15:S16"/>
    <mergeCell ref="T15:T16"/>
    <mergeCell ref="B17:D17"/>
    <mergeCell ref="J17:K17"/>
    <mergeCell ref="M17:N17"/>
    <mergeCell ref="O17:Q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E24:E25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31:S31"/>
    <mergeCell ref="B31:D31"/>
    <mergeCell ref="J31:K31"/>
    <mergeCell ref="M31:N31"/>
    <mergeCell ref="O31:Q31"/>
    <mergeCell ref="R34:S34"/>
    <mergeCell ref="R32:S32"/>
    <mergeCell ref="B35:D35"/>
    <mergeCell ref="J35:K35"/>
    <mergeCell ref="M35:N35"/>
    <mergeCell ref="O35:Q35"/>
    <mergeCell ref="R35:S35"/>
    <mergeCell ref="B34:D34"/>
    <mergeCell ref="J34:K34"/>
    <mergeCell ref="M34:N34"/>
    <mergeCell ref="O34:Q34"/>
    <mergeCell ref="B37:D37"/>
    <mergeCell ref="J37:K37"/>
    <mergeCell ref="M37:N37"/>
    <mergeCell ref="O37:Q37"/>
    <mergeCell ref="R36:S36"/>
    <mergeCell ref="B36:D36"/>
    <mergeCell ref="J36:K36"/>
    <mergeCell ref="M36:N36"/>
    <mergeCell ref="O36:Q36"/>
    <mergeCell ref="R37:S37"/>
    <mergeCell ref="F49:Q49"/>
    <mergeCell ref="B38:D38"/>
    <mergeCell ref="J38:K38"/>
    <mergeCell ref="M38:N38"/>
    <mergeCell ref="O38:Q38"/>
    <mergeCell ref="R38:S38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2021-02-28T09:18:25Z</dcterms:created>
  <dcterms:modified xsi:type="dcterms:W3CDTF">2021-03-19T08:36:18Z</dcterms:modified>
  <cp:category/>
  <cp:version/>
  <cp:contentType/>
  <cp:contentStatus/>
</cp:coreProperties>
</file>