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5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<sst xmlns="http://schemas.openxmlformats.org/spreadsheetml/2006/main" count="302" uniqueCount="126">
  <si>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</si>
  <si>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</si>
  <si>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Пролетарская ул, д.96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</si>
  <si>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</si>
  <si>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</si>
  <si>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</si>
  <si>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</si>
  <si>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</si>
  <si>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</si>
  <si>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</si>
  <si>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</si>
  <si>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</si>
  <si>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</si>
  <si>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</si>
  <si>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</si>
  <si>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</si>
  <si>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</si>
  <si>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1987,70 </t>
  </si>
  <si>
    <t>Нежилая площадь</t>
  </si>
  <si>
    <t xml:space="preserve"> 1 </t>
  </si>
  <si>
    <t xml:space="preserve">334569,60 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</si>
  <si>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</si>
  <si>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</si>
  <si>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</si>
  <si>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</si>
  <si>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39100,48 </t>
  </si>
  <si>
    <t xml:space="preserve"> 1.2 </t>
  </si>
  <si>
    <t xml:space="preserve"> Содержание инженерных сетей</t>
  </si>
  <si>
    <t>0,84</t>
  </si>
  <si>
    <t xml:space="preserve">29776,48 </t>
  </si>
  <si>
    <t xml:space="preserve"> 1.3 </t>
  </si>
  <si>
    <t xml:space="preserve"> Содержание придомовой территории </t>
  </si>
  <si>
    <t xml:space="preserve">109050,80 </t>
  </si>
  <si>
    <t xml:space="preserve"> 1.4</t>
  </si>
  <si>
    <t xml:space="preserve"> Управление многоквартирным домом </t>
  </si>
  <si>
    <t>2,30</t>
  </si>
  <si>
    <t xml:space="preserve">82505,56 </t>
  </si>
  <si>
    <t xml:space="preserve"> 1.5</t>
  </si>
  <si>
    <t xml:space="preserve"> Услуги РЦ </t>
  </si>
  <si>
    <t>1,32</t>
  </si>
  <si>
    <t xml:space="preserve">47351,00 </t>
  </si>
  <si>
    <t xml:space="preserve"> 1.6</t>
  </si>
  <si>
    <t xml:space="preserve"> Аварийное обслуживание</t>
  </si>
  <si>
    <t>0,38</t>
  </si>
  <si>
    <t xml:space="preserve">13631,36 </t>
  </si>
  <si>
    <t xml:space="preserve"> 1.7</t>
  </si>
  <si>
    <t xml:space="preserve"> Обслуживание фасадных и внутридомовых газопроводов</t>
  </si>
  <si>
    <t>0,16</t>
  </si>
  <si>
    <t xml:space="preserve">5620,84 </t>
  </si>
  <si>
    <t xml:space="preserve"> 1.8</t>
  </si>
  <si>
    <t xml:space="preserve">  Обслуживание газоходов и вентаканалов</t>
  </si>
  <si>
    <t>0,15</t>
  </si>
  <si>
    <t xml:space="preserve">5380,84 </t>
  </si>
  <si>
    <t xml:space="preserve"> 1.9</t>
  </si>
  <si>
    <t xml:space="preserve">  Дератизации и дезинфекции</t>
  </si>
  <si>
    <t>0,06</t>
  </si>
  <si>
    <t xml:space="preserve">2152,32 </t>
  </si>
  <si>
    <t xml:space="preserve"> 2</t>
  </si>
  <si>
    <t>Уборка МОП</t>
  </si>
  <si>
    <t>3,23</t>
  </si>
  <si>
    <t xml:space="preserve">77043,60 </t>
  </si>
  <si>
    <t xml:space="preserve"> 3</t>
  </si>
  <si>
    <t>Обслуживание ОДПУ (ХВС)</t>
  </si>
  <si>
    <t>0,0196</t>
  </si>
  <si>
    <t xml:space="preserve">233,76 </t>
  </si>
  <si>
    <t>Обслуживание ОДПУ (Электроэнергия)</t>
  </si>
  <si>
    <t>0,0124</t>
  </si>
  <si>
    <t xml:space="preserve">147,78 </t>
  </si>
  <si>
    <t xml:space="preserve"> Техническое обслуживание лифтов</t>
  </si>
  <si>
    <t>3,86</t>
  </si>
  <si>
    <t>90957,20</t>
  </si>
  <si>
    <t>91569,96</t>
  </si>
  <si>
    <t xml:space="preserve"> Текущий ремонт</t>
  </si>
  <si>
    <t>5,00</t>
  </si>
  <si>
    <t xml:space="preserve"> 2021г</t>
  </si>
  <si>
    <t xml:space="preserve">119262,00 </t>
  </si>
  <si>
    <t xml:space="preserve">120508,64 </t>
  </si>
  <si>
    <t xml:space="preserve"> Остаток средств на  01.01.2021</t>
  </si>
  <si>
    <t>350228,98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</si>
  <si>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</si>
  <si>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</si>
  <si>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</si>
  <si>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</si>
  <si>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523327,76</t>
  </si>
  <si>
    <t>Электроэнергия</t>
  </si>
  <si>
    <t xml:space="preserve">362637,88 </t>
  </si>
  <si>
    <t>Холодное водоснабжение</t>
  </si>
  <si>
    <t xml:space="preserve">105034,20 </t>
  </si>
  <si>
    <t>Водоотведение</t>
  </si>
  <si>
    <t xml:space="preserve">55655,68 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</si>
  <si>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</si>
  <si>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</si>
  <si>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</si>
  <si>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ООО"УК МЖД Московского округа г.Калуги"</t>
  </si>
  <si>
    <t>ООО"РАЦМО"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</si>
  <si>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</si>
  <si>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</si>
  <si>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</si>
  <si>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</si>
  <si>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ОАО "Калугалифтремстрой"</t>
  </si>
  <si>
    <t>ПАО "КСК"</t>
  </si>
  <si>
    <t>ГП "Калугаоблводоканал"</t>
  </si>
  <si>
    <t>Галстян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</si>
  <si>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</si>
  <si>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</si>
  <si>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</si>
  <si>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</si>
  <si>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</si>
  <si>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</si>
  <si>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</si>
  <si>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уст.контр.счетчика на нежилое помещ.в ВРУ</t>
  </si>
  <si>
    <t>дверные блоки</t>
  </si>
  <si>
    <t>доставка груза</t>
  </si>
  <si>
    <t>материалы для ремонта</t>
  </si>
  <si>
    <t xml:space="preserve">Выплата по договору Z697R/375/00005/19 Свободный убыток от 19.09.2019 </t>
  </si>
  <si>
    <t>ремонт подъезда</t>
  </si>
  <si>
    <t>материалы для ремонта подъезда</t>
  </si>
  <si>
    <t>накладка металлическая на дверь</t>
  </si>
  <si>
    <t>полностью вып.раб.указан.в договоре</t>
  </si>
  <si>
    <t>демонт.порога,вынос мусора,зам.замка на двери</t>
  </si>
  <si>
    <t>возмещение затрат на приобретение материалов</t>
  </si>
  <si>
    <t>Целевой фонд</t>
  </si>
  <si>
    <t>Оплата за нежилые помещения за 2021г.</t>
  </si>
  <si>
    <t>Оплата провайдеров за 2021г.</t>
  </si>
  <si>
    <t>дезинфекция подъезда</t>
  </si>
  <si>
    <t>установка домофона на калитку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</si>
</sst>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2" fillId="0" borderId="19" xfId="50" applyBorder="1" applyAlignment="1" quotePrefix="1">
      <alignment horizontal="left" vertical="top" wrapText="1"/>
      <protection/>
    </xf>
    <xf numFmtId="0" fontId="1" fillId="0" borderId="19" xfId="51" applyBorder="1" applyAlignment="1" quotePrefix="1">
      <alignment horizontal="lef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5" xfId="35" applyBorder="1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center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Border="1" applyAlignment="1">
      <alignment horizontal="left" vertical="center" wrapText="1"/>
      <protection/>
    </xf>
    <xf numFmtId="0" fontId="0" fillId="0" borderId="0" xfId="75" applyBorder="1" applyAlignment="1">
      <alignment wrapText="1"/>
      <protection/>
    </xf>
    <xf numFmtId="2" fontId="7" fillId="0" borderId="0" xfId="75" applyNumberFormat="1" applyFont="1" applyBorder="1" applyAlignment="1">
      <alignment wrapText="1"/>
      <protection/>
    </xf>
    <xf numFmtId="0" fontId="1" fillId="0" borderId="0" xfId="49" applyBorder="1" applyAlignment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75" applyBorder="1" applyAlignment="1">
      <alignment vertical="top" wrapText="1"/>
      <protection/>
    </xf>
    <xf numFmtId="2" fontId="1" fillId="0" borderId="0" xfId="51" applyNumberFormat="1" applyBorder="1" applyAlignment="1">
      <alignment horizontal="left" vertical="top" wrapText="1"/>
      <protection/>
    </xf>
    <xf numFmtId="0" fontId="2" fillId="0" borderId="0" xfId="34" applyFont="1" applyBorder="1" applyAlignment="1">
      <alignment horizontal="right" vertical="top" wrapText="1"/>
      <protection/>
    </xf>
    <xf numFmtId="2" fontId="2" fillId="0" borderId="0" xfId="34" applyNumberFormat="1" applyFont="1" applyBorder="1" applyAlignment="1">
      <alignment horizontal="right" vertical="top" wrapText="1"/>
      <protection/>
    </xf>
    <xf numFmtId="2" fontId="1" fillId="0" borderId="0" xfId="34" applyNumberFormat="1" applyBorder="1" applyAlignment="1">
      <alignment horizontal="right" vertical="top" wrapText="1"/>
      <protection/>
    </xf>
    <xf numFmtId="0" fontId="1" fillId="0" borderId="0" xfId="34" applyBorder="1" applyAlignment="1">
      <alignment horizontal="right" vertical="top" wrapText="1"/>
      <protection/>
    </xf>
    <xf numFmtId="0" fontId="7" fillId="0" borderId="10" xfId="75" applyFont="1" applyBorder="1" applyAlignment="1">
      <alignment wrapText="1"/>
      <protection/>
    </xf>
    <xf numFmtId="2" fontId="7" fillId="0" borderId="10" xfId="75" applyNumberFormat="1" applyFont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2" fontId="0" fillId="0" borderId="10" xfId="75" applyNumberFormat="1" applyFont="1" applyBorder="1" applyAlignment="1">
      <alignment wrapText="1"/>
      <protection/>
    </xf>
    <xf numFmtId="2" fontId="7" fillId="33" borderId="10" xfId="75" applyNumberFormat="1" applyFont="1" applyFill="1" applyBorder="1" applyAlignment="1">
      <alignment horizontal="right" vertical="center" wrapText="1"/>
      <protection/>
    </xf>
    <xf numFmtId="4" fontId="8" fillId="0" borderId="10" xfId="75" applyNumberFormat="1" applyFont="1" applyFill="1" applyBorder="1" applyAlignment="1">
      <alignment horizontal="right" vertical="center"/>
      <protection/>
    </xf>
    <xf numFmtId="2" fontId="7" fillId="0" borderId="0" xfId="75" applyNumberFormat="1" applyFont="1" applyFill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Fill="1" applyBorder="1" applyAlignment="1">
      <alignment/>
      <protection/>
    </xf>
    <xf numFmtId="0" fontId="7" fillId="0" borderId="0" xfId="75" applyFont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0" fillId="0" borderId="0" xfId="75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0" fontId="9" fillId="0" borderId="0" xfId="75" applyFont="1" applyBorder="1" applyAlignment="1">
      <alignment/>
      <protection/>
    </xf>
    <xf numFmtId="0" fontId="0" fillId="0" borderId="0" xfId="75" applyAlignment="1">
      <alignment/>
      <protection/>
    </xf>
    <xf numFmtId="0" fontId="1" fillId="0" borderId="10" xfId="46" applyBorder="1" applyAlignment="1" quotePrefix="1">
      <alignment horizontal="left" vertical="top" wrapText="1"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2" fontId="0" fillId="0" borderId="10" xfId="75" applyNumberFormat="1" applyFont="1" applyBorder="1" applyAlignment="1">
      <alignment horizontal="right" vertical="center" wrapText="1"/>
      <protection/>
    </xf>
    <xf numFmtId="2" fontId="1" fillId="0" borderId="15" xfId="34" applyNumberFormat="1" applyBorder="1" applyAlignment="1" quotePrefix="1">
      <alignment horizontal="right" vertical="top" wrapText="1"/>
      <protection/>
    </xf>
    <xf numFmtId="2" fontId="1" fillId="0" borderId="10" xfId="34" applyNumberFormat="1" applyBorder="1" applyAlignment="1" quotePrefix="1">
      <alignment horizontal="righ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2" fontId="10" fillId="0" borderId="0" xfId="0" applyNumberFormat="1" applyFont="1" applyAlignment="1">
      <alignment wrapText="1"/>
    </xf>
    <xf numFmtId="2" fontId="1" fillId="0" borderId="13" xfId="34" applyNumberFormat="1" applyBorder="1" applyAlignment="1">
      <alignment horizontal="right" vertical="top" wrapText="1"/>
      <protection/>
    </xf>
    <xf numFmtId="2" fontId="1" fillId="0" borderId="10" xfId="47" applyNumberFormat="1" applyBorder="1" applyAlignment="1" quotePrefix="1">
      <alignment horizontal="right" vertical="top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1" fillId="0" borderId="10" xfId="34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20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0" borderId="20" xfId="34" applyBorder="1" applyAlignment="1" quotePrefix="1">
      <alignment horizontal="right" vertical="top" wrapText="1"/>
      <protection/>
    </xf>
    <xf numFmtId="0" fontId="7" fillId="0" borderId="0" xfId="75" applyFont="1" applyAlignment="1">
      <alignment horizontal="left"/>
      <protection/>
    </xf>
    <xf numFmtId="0" fontId="0" fillId="0" borderId="10" xfId="75" applyFont="1" applyBorder="1" applyAlignment="1">
      <alignment horizontal="left" vertical="center" wrapText="1"/>
      <protection/>
    </xf>
    <xf numFmtId="0" fontId="0" fillId="0" borderId="10" xfId="75" applyFont="1" applyBorder="1" applyAlignment="1">
      <alignment wrapText="1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7" fillId="0" borderId="10" xfId="75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7" fillId="0" borderId="10" xfId="75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15" xfId="34" applyBorder="1" applyAlignment="1">
      <alignment horizontal="right" vertical="top"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2" fillId="0" borderId="15" xfId="52" applyBorder="1" applyAlignment="1">
      <alignment horizontal="center" vertical="center" wrapText="1"/>
      <protection/>
    </xf>
    <xf numFmtId="0" fontId="1" fillId="0" borderId="10" xfId="40" applyBorder="1" applyAlignment="1" quotePrefix="1">
      <alignment horizontal="right" vertical="top" wrapText="1"/>
      <protection/>
    </xf>
    <xf numFmtId="0" fontId="1" fillId="0" borderId="10" xfId="40" applyBorder="1" applyAlignment="1">
      <alignment horizontal="righ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0" xfId="39" applyBorder="1" applyAlignment="1" quotePrefix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8" xfId="34" applyBorder="1" applyAlignment="1" quotePrefix="1">
      <alignment horizontal="right" vertical="top" wrapText="1"/>
      <protection/>
    </xf>
    <xf numFmtId="0" fontId="1" fillId="0" borderId="12" xfId="34" applyBorder="1" applyAlignment="1" quotePrefix="1">
      <alignment horizontal="right" vertical="top" wrapText="1"/>
      <protection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10" xfId="41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20" xfId="44" applyBorder="1" applyAlignment="1">
      <alignment horizontal="lef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0" borderId="0" xfId="53" applyAlignment="1" quotePrefix="1">
      <alignment horizontal="center" vertical="center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0" xfId="34" applyBorder="1" applyAlignment="1">
      <alignment horizontal="right" vertical="top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view="pageBreakPreview" zoomScaleSheetLayoutView="100" zoomScalePageLayoutView="0" workbookViewId="0" topLeftCell="A37">
      <selection activeCell="M53" sqref="M53"/>
    </sheetView>
  </sheetViews>
  <sheetFormatPr defaultColWidth="9.00390625" defaultRowHeight="12.75"/>
  <cols>
    <col min="1" max="1" width="4.1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11.625" style="1" customWidth="1"/>
    <col min="7" max="7" width="2.00390625" style="1" hidden="1" customWidth="1"/>
    <col min="8" max="8" width="13.25390625" style="1" customWidth="1"/>
    <col min="9" max="9" width="0.12890625" style="1" customWidth="1"/>
    <col min="10" max="10" width="13.75390625" style="1" customWidth="1"/>
    <col min="11" max="11" width="0.2421875" style="1" hidden="1" customWidth="1"/>
    <col min="12" max="12" width="0.12890625" style="1" hidden="1" customWidth="1"/>
    <col min="13" max="13" width="12.375" style="1" customWidth="1"/>
    <col min="14" max="14" width="1.25" style="1" hidden="1" customWidth="1"/>
    <col min="15" max="15" width="2.375" style="1" customWidth="1"/>
    <col min="16" max="16" width="2.25390625" style="1" customWidth="1"/>
    <col min="17" max="17" width="8.125" style="1" customWidth="1"/>
    <col min="18" max="18" width="2.625" style="1" customWidth="1"/>
    <col min="19" max="19" width="11.75390625" style="1" customWidth="1"/>
    <col min="20" max="20" width="27.625" style="1" customWidth="1"/>
    <col min="21" max="16384" width="9.125" style="1" customWidth="1"/>
  </cols>
  <sheetData>
    <row r="1" spans="1:20" ht="23.25" customHeight="1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0" customHeight="1" hidden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3:19" ht="19.5" customHeight="1">
      <c r="C3" s="168" t="s">
        <v>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ht="0.75" customHeight="1"/>
    <row r="5" spans="3:19" ht="18" customHeight="1">
      <c r="C5" s="169" t="s">
        <v>2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1"/>
      <c r="Q5" s="171"/>
      <c r="R5" s="171"/>
      <c r="S5" s="171"/>
    </row>
    <row r="6" ht="2.25" customHeight="1"/>
    <row r="7" spans="1:20" ht="25.5">
      <c r="A7" s="2" t="s">
        <v>3</v>
      </c>
      <c r="B7" s="105" t="s">
        <v>4</v>
      </c>
      <c r="C7" s="106"/>
      <c r="D7" s="107"/>
      <c r="E7" s="3" t="s">
        <v>5</v>
      </c>
      <c r="F7" s="2" t="s">
        <v>6</v>
      </c>
      <c r="H7" s="2" t="s">
        <v>7</v>
      </c>
      <c r="J7" s="2" t="s">
        <v>8</v>
      </c>
      <c r="L7" s="105" t="s">
        <v>9</v>
      </c>
      <c r="M7" s="107"/>
      <c r="O7" s="105" t="s">
        <v>10</v>
      </c>
      <c r="P7" s="106"/>
      <c r="Q7" s="107"/>
      <c r="R7" s="105" t="s">
        <v>11</v>
      </c>
      <c r="S7" s="111"/>
      <c r="T7" s="2" t="s">
        <v>12</v>
      </c>
    </row>
    <row r="8" spans="1:20" ht="15" customHeight="1">
      <c r="A8" s="4" t="s">
        <v>13</v>
      </c>
      <c r="B8" s="86" t="s">
        <v>14</v>
      </c>
      <c r="C8" s="106"/>
      <c r="D8" s="107"/>
      <c r="E8" s="5" t="s">
        <v>15</v>
      </c>
      <c r="F8" s="6" t="s">
        <v>13</v>
      </c>
      <c r="H8" s="75">
        <f>H9+H10</f>
        <v>2022</v>
      </c>
      <c r="J8" s="89" t="s">
        <v>13</v>
      </c>
      <c r="K8" s="107"/>
      <c r="M8" s="89" t="s">
        <v>13</v>
      </c>
      <c r="N8" s="107"/>
      <c r="O8" s="89" t="s">
        <v>13</v>
      </c>
      <c r="P8" s="110"/>
      <c r="Q8" s="101"/>
      <c r="R8" s="89" t="s">
        <v>13</v>
      </c>
      <c r="S8" s="107"/>
      <c r="T8" s="7" t="s">
        <v>13</v>
      </c>
    </row>
    <row r="9" spans="1:20" ht="15" customHeight="1">
      <c r="A9" s="8" t="s">
        <v>13</v>
      </c>
      <c r="B9" s="86" t="s">
        <v>16</v>
      </c>
      <c r="C9" s="108"/>
      <c r="D9" s="109"/>
      <c r="E9" s="9" t="s">
        <v>15</v>
      </c>
      <c r="F9" s="7" t="s">
        <v>13</v>
      </c>
      <c r="H9" s="6" t="s">
        <v>17</v>
      </c>
      <c r="J9" s="89" t="s">
        <v>13</v>
      </c>
      <c r="K9" s="107"/>
      <c r="M9" s="89" t="s">
        <v>13</v>
      </c>
      <c r="N9" s="107"/>
      <c r="O9" s="89" t="s">
        <v>13</v>
      </c>
      <c r="P9" s="110"/>
      <c r="Q9" s="101"/>
      <c r="R9" s="89" t="s">
        <v>13</v>
      </c>
      <c r="S9" s="107"/>
      <c r="T9" s="10" t="s">
        <v>13</v>
      </c>
    </row>
    <row r="10" spans="1:20" ht="15" customHeight="1">
      <c r="A10" s="8" t="s">
        <v>13</v>
      </c>
      <c r="B10" s="86" t="s">
        <v>18</v>
      </c>
      <c r="C10" s="108"/>
      <c r="D10" s="109"/>
      <c r="E10" s="9" t="s">
        <v>15</v>
      </c>
      <c r="F10" s="11" t="s">
        <v>13</v>
      </c>
      <c r="H10" s="76">
        <v>34.3</v>
      </c>
      <c r="J10" s="114" t="s">
        <v>13</v>
      </c>
      <c r="K10" s="115"/>
      <c r="M10" s="114" t="s">
        <v>13</v>
      </c>
      <c r="N10" s="115"/>
      <c r="O10" s="114" t="s">
        <v>13</v>
      </c>
      <c r="P10" s="117"/>
      <c r="Q10" s="118"/>
      <c r="R10" s="114" t="s">
        <v>13</v>
      </c>
      <c r="S10" s="115"/>
      <c r="T10" s="11" t="s">
        <v>13</v>
      </c>
    </row>
    <row r="11" spans="1:20" ht="26.25" customHeight="1">
      <c r="A11" s="12" t="s">
        <v>19</v>
      </c>
      <c r="B11" s="130" t="s">
        <v>90</v>
      </c>
      <c r="C11" s="106"/>
      <c r="D11" s="107"/>
      <c r="E11" s="29" t="s">
        <v>23</v>
      </c>
      <c r="F11" s="70">
        <v>14.1</v>
      </c>
      <c r="G11" s="72"/>
      <c r="H11" s="6" t="s">
        <v>20</v>
      </c>
      <c r="I11" s="72"/>
      <c r="J11" s="6" t="s">
        <v>20</v>
      </c>
      <c r="K11" s="6" t="s">
        <v>20</v>
      </c>
      <c r="L11" s="72"/>
      <c r="M11" s="84" t="s">
        <v>20</v>
      </c>
      <c r="N11" s="116"/>
      <c r="O11" s="84"/>
      <c r="P11" s="116"/>
      <c r="Q11" s="116"/>
      <c r="R11" s="84"/>
      <c r="S11" s="116"/>
      <c r="T11" s="28" t="s">
        <v>91</v>
      </c>
    </row>
    <row r="12" spans="1:20" ht="0" customHeight="1" hidden="1">
      <c r="A12" s="119" t="s">
        <v>21</v>
      </c>
      <c r="B12" s="121" t="s">
        <v>22</v>
      </c>
      <c r="C12" s="122"/>
      <c r="D12" s="115"/>
      <c r="E12" s="126" t="s">
        <v>23</v>
      </c>
      <c r="F12" s="128" t="s">
        <v>24</v>
      </c>
      <c r="G12" s="72"/>
      <c r="H12" s="112" t="s">
        <v>25</v>
      </c>
      <c r="I12" s="72"/>
      <c r="J12" s="112" t="s">
        <v>25</v>
      </c>
      <c r="K12" s="112" t="s">
        <v>25</v>
      </c>
      <c r="L12" s="72"/>
      <c r="M12" s="116"/>
      <c r="N12" s="116"/>
      <c r="O12" s="147"/>
      <c r="P12" s="116"/>
      <c r="Q12" s="116"/>
      <c r="R12" s="112"/>
      <c r="S12" s="113"/>
      <c r="T12" s="131" t="s">
        <v>92</v>
      </c>
    </row>
    <row r="13" spans="1:20" ht="29.25" customHeight="1">
      <c r="A13" s="120"/>
      <c r="B13" s="123"/>
      <c r="C13" s="124"/>
      <c r="D13" s="125"/>
      <c r="E13" s="127"/>
      <c r="F13" s="129"/>
      <c r="G13" s="72"/>
      <c r="H13" s="113"/>
      <c r="I13" s="72"/>
      <c r="J13" s="113"/>
      <c r="K13" s="113"/>
      <c r="L13" s="72"/>
      <c r="M13" s="133" t="s">
        <v>25</v>
      </c>
      <c r="N13" s="85"/>
      <c r="O13" s="116"/>
      <c r="P13" s="116"/>
      <c r="Q13" s="116"/>
      <c r="R13" s="113"/>
      <c r="S13" s="113"/>
      <c r="T13" s="132"/>
    </row>
    <row r="14" spans="1:20" ht="6" customHeight="1" hidden="1">
      <c r="A14" s="134" t="s">
        <v>26</v>
      </c>
      <c r="B14" s="136" t="s">
        <v>27</v>
      </c>
      <c r="C14" s="137"/>
      <c r="D14" s="138"/>
      <c r="E14" s="142" t="s">
        <v>23</v>
      </c>
      <c r="F14" s="143" t="s">
        <v>28</v>
      </c>
      <c r="H14" s="143" t="s">
        <v>29</v>
      </c>
      <c r="J14" s="143" t="s">
        <v>29</v>
      </c>
      <c r="K14" s="143" t="s">
        <v>29</v>
      </c>
      <c r="M14" s="144" t="s">
        <v>29</v>
      </c>
      <c r="N14" s="145"/>
      <c r="O14" s="144"/>
      <c r="P14" s="146"/>
      <c r="Q14" s="145"/>
      <c r="R14" s="144"/>
      <c r="S14" s="145"/>
      <c r="T14" s="131" t="s">
        <v>92</v>
      </c>
    </row>
    <row r="15" spans="1:20" ht="15" customHeight="1">
      <c r="A15" s="135"/>
      <c r="B15" s="139"/>
      <c r="C15" s="140"/>
      <c r="D15" s="141"/>
      <c r="E15" s="135"/>
      <c r="F15" s="135"/>
      <c r="H15" s="135"/>
      <c r="J15" s="135"/>
      <c r="K15" s="135"/>
      <c r="M15" s="139"/>
      <c r="N15" s="141"/>
      <c r="O15" s="139"/>
      <c r="P15" s="140"/>
      <c r="Q15" s="141"/>
      <c r="R15" s="139"/>
      <c r="S15" s="141"/>
      <c r="T15" s="132"/>
    </row>
    <row r="16" spans="1:20" ht="17.25" customHeight="1">
      <c r="A16" s="8" t="s">
        <v>30</v>
      </c>
      <c r="B16" s="86" t="s">
        <v>31</v>
      </c>
      <c r="C16" s="108"/>
      <c r="D16" s="109"/>
      <c r="E16" s="9" t="s">
        <v>23</v>
      </c>
      <c r="F16" s="69">
        <v>7.8</v>
      </c>
      <c r="H16" s="6" t="s">
        <v>32</v>
      </c>
      <c r="J16" s="6" t="s">
        <v>32</v>
      </c>
      <c r="K16" s="6" t="s">
        <v>32</v>
      </c>
      <c r="M16" s="89" t="s">
        <v>32</v>
      </c>
      <c r="N16" s="88"/>
      <c r="O16" s="89"/>
      <c r="P16" s="110"/>
      <c r="Q16" s="101"/>
      <c r="R16" s="89"/>
      <c r="S16" s="88"/>
      <c r="T16" s="30" t="s">
        <v>92</v>
      </c>
    </row>
    <row r="17" spans="1:20" ht="23.25" customHeight="1">
      <c r="A17" s="8" t="s">
        <v>33</v>
      </c>
      <c r="B17" s="86" t="s">
        <v>34</v>
      </c>
      <c r="C17" s="108"/>
      <c r="D17" s="109"/>
      <c r="E17" s="9" t="s">
        <v>23</v>
      </c>
      <c r="F17" s="10" t="s">
        <v>35</v>
      </c>
      <c r="H17" s="6" t="s">
        <v>36</v>
      </c>
      <c r="J17" s="6" t="s">
        <v>36</v>
      </c>
      <c r="K17" s="6" t="s">
        <v>36</v>
      </c>
      <c r="M17" s="89" t="s">
        <v>36</v>
      </c>
      <c r="N17" s="88"/>
      <c r="O17" s="89"/>
      <c r="P17" s="110"/>
      <c r="Q17" s="101"/>
      <c r="R17" s="89"/>
      <c r="S17" s="88"/>
      <c r="T17" s="31" t="s">
        <v>93</v>
      </c>
    </row>
    <row r="18" ht="0" customHeight="1" hidden="1">
      <c r="T18" s="32"/>
    </row>
    <row r="19" spans="1:20" ht="15" customHeight="1">
      <c r="A19" s="8" t="s">
        <v>37</v>
      </c>
      <c r="B19" s="86" t="s">
        <v>38</v>
      </c>
      <c r="C19" s="87"/>
      <c r="D19" s="88"/>
      <c r="E19" s="9" t="s">
        <v>23</v>
      </c>
      <c r="F19" s="6" t="s">
        <v>39</v>
      </c>
      <c r="H19" s="6" t="s">
        <v>40</v>
      </c>
      <c r="J19" s="6" t="s">
        <v>40</v>
      </c>
      <c r="K19" s="6" t="s">
        <v>40</v>
      </c>
      <c r="M19" s="89" t="s">
        <v>40</v>
      </c>
      <c r="N19" s="88"/>
      <c r="O19" s="89"/>
      <c r="P19" s="87"/>
      <c r="Q19" s="88"/>
      <c r="R19" s="89"/>
      <c r="S19" s="88"/>
      <c r="T19" s="31" t="s">
        <v>94</v>
      </c>
    </row>
    <row r="20" spans="1:20" ht="14.25" customHeight="1">
      <c r="A20" s="15" t="s">
        <v>41</v>
      </c>
      <c r="B20" s="154" t="s">
        <v>42</v>
      </c>
      <c r="C20" s="87"/>
      <c r="D20" s="88"/>
      <c r="E20" s="16" t="s">
        <v>23</v>
      </c>
      <c r="F20" s="17" t="s">
        <v>43</v>
      </c>
      <c r="H20" s="18" t="s">
        <v>44</v>
      </c>
      <c r="J20" s="18" t="s">
        <v>44</v>
      </c>
      <c r="K20" s="18" t="s">
        <v>44</v>
      </c>
      <c r="M20" s="155" t="s">
        <v>44</v>
      </c>
      <c r="N20" s="88"/>
      <c r="O20" s="148"/>
      <c r="P20" s="87"/>
      <c r="Q20" s="88"/>
      <c r="R20" s="152"/>
      <c r="S20" s="153"/>
      <c r="T20" s="33" t="s">
        <v>95</v>
      </c>
    </row>
    <row r="21" spans="1:20" ht="0.75" customHeight="1">
      <c r="A21" s="134" t="s">
        <v>45</v>
      </c>
      <c r="B21" s="136" t="s">
        <v>46</v>
      </c>
      <c r="C21" s="137"/>
      <c r="D21" s="138"/>
      <c r="E21" s="142" t="s">
        <v>23</v>
      </c>
      <c r="F21" s="149" t="s">
        <v>47</v>
      </c>
      <c r="H21" s="149" t="s">
        <v>48</v>
      </c>
      <c r="J21" s="149" t="s">
        <v>48</v>
      </c>
      <c r="K21" s="149" t="s">
        <v>48</v>
      </c>
      <c r="M21" s="114" t="s">
        <v>48</v>
      </c>
      <c r="N21" s="138"/>
      <c r="O21" s="114"/>
      <c r="P21" s="137"/>
      <c r="Q21" s="138"/>
      <c r="R21" s="114"/>
      <c r="S21" s="138"/>
      <c r="T21" s="150" t="s">
        <v>96</v>
      </c>
    </row>
    <row r="22" spans="1:20" ht="24" customHeight="1">
      <c r="A22" s="135"/>
      <c r="B22" s="139"/>
      <c r="C22" s="140"/>
      <c r="D22" s="141"/>
      <c r="E22" s="135"/>
      <c r="F22" s="135"/>
      <c r="H22" s="135"/>
      <c r="J22" s="135"/>
      <c r="K22" s="135"/>
      <c r="M22" s="139"/>
      <c r="N22" s="141"/>
      <c r="O22" s="139"/>
      <c r="P22" s="140"/>
      <c r="Q22" s="141"/>
      <c r="R22" s="139"/>
      <c r="S22" s="141"/>
      <c r="T22" s="151"/>
    </row>
    <row r="23" ht="0" customHeight="1" hidden="1">
      <c r="T23" s="32"/>
    </row>
    <row r="24" spans="1:20" ht="15" customHeight="1">
      <c r="A24" s="8" t="s">
        <v>49</v>
      </c>
      <c r="B24" s="86" t="s">
        <v>50</v>
      </c>
      <c r="C24" s="108"/>
      <c r="D24" s="109"/>
      <c r="E24" s="9" t="s">
        <v>23</v>
      </c>
      <c r="F24" s="11" t="s">
        <v>51</v>
      </c>
      <c r="H24" s="6" t="s">
        <v>52</v>
      </c>
      <c r="J24" s="6" t="s">
        <v>52</v>
      </c>
      <c r="K24" s="6" t="s">
        <v>52</v>
      </c>
      <c r="M24" s="89" t="s">
        <v>52</v>
      </c>
      <c r="N24" s="88"/>
      <c r="O24" s="89"/>
      <c r="P24" s="110"/>
      <c r="Q24" s="101"/>
      <c r="R24" s="89"/>
      <c r="S24" s="88"/>
      <c r="T24" s="33" t="s">
        <v>97</v>
      </c>
    </row>
    <row r="25" spans="1:20" ht="15" customHeight="1">
      <c r="A25" s="8" t="s">
        <v>53</v>
      </c>
      <c r="B25" s="86" t="s">
        <v>54</v>
      </c>
      <c r="C25" s="108"/>
      <c r="D25" s="109"/>
      <c r="E25" s="9" t="s">
        <v>23</v>
      </c>
      <c r="F25" s="10" t="s">
        <v>55</v>
      </c>
      <c r="H25" s="6" t="s">
        <v>56</v>
      </c>
      <c r="J25" s="6" t="s">
        <v>56</v>
      </c>
      <c r="K25" s="6" t="s">
        <v>56</v>
      </c>
      <c r="M25" s="89" t="s">
        <v>56</v>
      </c>
      <c r="N25" s="88"/>
      <c r="O25" s="89"/>
      <c r="P25" s="110"/>
      <c r="Q25" s="101"/>
      <c r="R25" s="89"/>
      <c r="S25" s="88"/>
      <c r="T25" s="31" t="s">
        <v>98</v>
      </c>
    </row>
    <row r="26" spans="1:20" ht="14.25" customHeight="1">
      <c r="A26" s="19" t="s">
        <v>57</v>
      </c>
      <c r="B26" s="130" t="s">
        <v>58</v>
      </c>
      <c r="C26" s="156"/>
      <c r="D26" s="157"/>
      <c r="E26" s="20" t="s">
        <v>23</v>
      </c>
      <c r="F26" s="10" t="s">
        <v>59</v>
      </c>
      <c r="H26" s="21" t="s">
        <v>60</v>
      </c>
      <c r="J26" s="21" t="s">
        <v>60</v>
      </c>
      <c r="K26" s="21" t="s">
        <v>60</v>
      </c>
      <c r="M26" s="89" t="s">
        <v>60</v>
      </c>
      <c r="N26" s="88"/>
      <c r="O26" s="89"/>
      <c r="P26" s="110"/>
      <c r="Q26" s="101"/>
      <c r="R26" s="89"/>
      <c r="S26" s="88"/>
      <c r="T26" s="31" t="s">
        <v>98</v>
      </c>
    </row>
    <row r="27" spans="1:20" ht="14.25" customHeight="1">
      <c r="A27" s="12" t="s">
        <v>61</v>
      </c>
      <c r="B27" s="130" t="s">
        <v>62</v>
      </c>
      <c r="C27" s="156"/>
      <c r="D27" s="157"/>
      <c r="E27" s="9" t="s">
        <v>23</v>
      </c>
      <c r="F27" s="22" t="s">
        <v>63</v>
      </c>
      <c r="H27" s="6" t="s">
        <v>64</v>
      </c>
      <c r="J27" s="6" t="s">
        <v>64</v>
      </c>
      <c r="K27" s="6" t="s">
        <v>64</v>
      </c>
      <c r="M27" s="89" t="s">
        <v>64</v>
      </c>
      <c r="N27" s="88"/>
      <c r="O27" s="89"/>
      <c r="P27" s="110"/>
      <c r="Q27" s="101"/>
      <c r="R27" s="89"/>
      <c r="S27" s="88"/>
      <c r="T27" s="28" t="s">
        <v>91</v>
      </c>
    </row>
    <row r="28" spans="1:20" ht="14.25" customHeight="1">
      <c r="A28" s="12">
        <v>4</v>
      </c>
      <c r="B28" s="130" t="s">
        <v>65</v>
      </c>
      <c r="C28" s="156"/>
      <c r="D28" s="157"/>
      <c r="E28" s="9" t="s">
        <v>23</v>
      </c>
      <c r="F28" s="22" t="s">
        <v>66</v>
      </c>
      <c r="H28" s="6" t="s">
        <v>67</v>
      </c>
      <c r="J28" s="6" t="s">
        <v>67</v>
      </c>
      <c r="K28" s="6" t="s">
        <v>67</v>
      </c>
      <c r="M28" s="89" t="s">
        <v>67</v>
      </c>
      <c r="N28" s="88"/>
      <c r="O28" s="89"/>
      <c r="P28" s="110"/>
      <c r="Q28" s="101"/>
      <c r="R28" s="89"/>
      <c r="S28" s="88"/>
      <c r="T28" s="28" t="s">
        <v>91</v>
      </c>
    </row>
    <row r="29" spans="1:20" ht="14.25" customHeight="1">
      <c r="A29" s="12">
        <v>5</v>
      </c>
      <c r="B29" s="130" t="s">
        <v>68</v>
      </c>
      <c r="C29" s="156"/>
      <c r="D29" s="157"/>
      <c r="E29" s="9" t="s">
        <v>23</v>
      </c>
      <c r="F29" s="10" t="s">
        <v>69</v>
      </c>
      <c r="H29" s="6" t="s">
        <v>70</v>
      </c>
      <c r="J29" s="89" t="s">
        <v>71</v>
      </c>
      <c r="K29" s="88"/>
      <c r="M29" s="89" t="s">
        <v>70</v>
      </c>
      <c r="N29" s="88"/>
      <c r="O29" s="89"/>
      <c r="P29" s="110"/>
      <c r="Q29" s="101"/>
      <c r="R29" s="89" t="s">
        <v>13</v>
      </c>
      <c r="S29" s="88"/>
      <c r="T29" s="31" t="s">
        <v>99</v>
      </c>
    </row>
    <row r="30" spans="1:20" ht="14.25" customHeight="1">
      <c r="A30" s="24" t="s">
        <v>13</v>
      </c>
      <c r="B30" s="86" t="s">
        <v>13</v>
      </c>
      <c r="C30" s="87"/>
      <c r="D30" s="88"/>
      <c r="E30" s="25" t="s">
        <v>13</v>
      </c>
      <c r="F30" s="6" t="s">
        <v>13</v>
      </c>
      <c r="H30" s="6" t="s">
        <v>13</v>
      </c>
      <c r="J30" s="89" t="s">
        <v>13</v>
      </c>
      <c r="K30" s="88"/>
      <c r="M30" s="89" t="s">
        <v>13</v>
      </c>
      <c r="N30" s="88"/>
      <c r="O30" s="89" t="s">
        <v>13</v>
      </c>
      <c r="P30" s="87"/>
      <c r="Q30" s="88"/>
      <c r="R30" s="89" t="s">
        <v>13</v>
      </c>
      <c r="S30" s="101"/>
      <c r="T30" s="6" t="s">
        <v>13</v>
      </c>
    </row>
    <row r="31" spans="1:20" ht="15" customHeight="1">
      <c r="A31" s="12">
        <v>6</v>
      </c>
      <c r="B31" s="130" t="s">
        <v>72</v>
      </c>
      <c r="C31" s="156"/>
      <c r="D31" s="157"/>
      <c r="E31" s="9" t="s">
        <v>23</v>
      </c>
      <c r="F31" s="11" t="s">
        <v>73</v>
      </c>
      <c r="H31" s="6" t="s">
        <v>13</v>
      </c>
      <c r="J31" s="89">
        <f>J32+J33+J35</f>
        <v>548965.73</v>
      </c>
      <c r="K31" s="88"/>
      <c r="M31" s="161">
        <f>M34</f>
        <v>850055.3600000001</v>
      </c>
      <c r="N31" s="88"/>
      <c r="O31" s="89">
        <f>J31-M31</f>
        <v>-301089.6300000001</v>
      </c>
      <c r="P31" s="110"/>
      <c r="Q31" s="101"/>
      <c r="R31" s="89">
        <v>301089.63</v>
      </c>
      <c r="S31" s="88"/>
      <c r="T31" s="10" t="s">
        <v>13</v>
      </c>
    </row>
    <row r="32" spans="1:20" ht="15" customHeight="1">
      <c r="A32" s="8" t="s">
        <v>13</v>
      </c>
      <c r="B32" s="86" t="s">
        <v>74</v>
      </c>
      <c r="C32" s="108"/>
      <c r="D32" s="109"/>
      <c r="E32" s="9" t="s">
        <v>23</v>
      </c>
      <c r="F32" s="11" t="s">
        <v>13</v>
      </c>
      <c r="H32" s="6" t="s">
        <v>75</v>
      </c>
      <c r="J32" s="89" t="s">
        <v>76</v>
      </c>
      <c r="K32" s="88"/>
      <c r="M32" s="89" t="s">
        <v>13</v>
      </c>
      <c r="N32" s="88"/>
      <c r="O32" s="89" t="s">
        <v>13</v>
      </c>
      <c r="P32" s="110"/>
      <c r="Q32" s="101"/>
      <c r="R32" s="89" t="s">
        <v>13</v>
      </c>
      <c r="S32" s="88"/>
      <c r="T32" s="11" t="s">
        <v>13</v>
      </c>
    </row>
    <row r="33" spans="1:20" ht="15" customHeight="1">
      <c r="A33" s="8" t="s">
        <v>13</v>
      </c>
      <c r="B33" s="86" t="s">
        <v>77</v>
      </c>
      <c r="C33" s="108"/>
      <c r="D33" s="109"/>
      <c r="E33" s="13" t="s">
        <v>23</v>
      </c>
      <c r="F33" s="11" t="s">
        <v>13</v>
      </c>
      <c r="H33" s="14" t="s">
        <v>13</v>
      </c>
      <c r="J33" s="114" t="s">
        <v>78</v>
      </c>
      <c r="K33" s="138"/>
      <c r="M33" s="114" t="s">
        <v>13</v>
      </c>
      <c r="N33" s="138"/>
      <c r="O33" s="114" t="s">
        <v>13</v>
      </c>
      <c r="P33" s="117"/>
      <c r="Q33" s="118"/>
      <c r="R33" s="114" t="s">
        <v>13</v>
      </c>
      <c r="S33" s="138"/>
      <c r="T33" s="11" t="s">
        <v>13</v>
      </c>
    </row>
    <row r="34" spans="1:20" ht="14.25" customHeight="1">
      <c r="A34" s="74" t="s">
        <v>13</v>
      </c>
      <c r="B34" s="164" t="s">
        <v>79</v>
      </c>
      <c r="C34" s="87"/>
      <c r="D34" s="88"/>
      <c r="E34" s="63" t="s">
        <v>23</v>
      </c>
      <c r="F34" s="71" t="s">
        <v>13</v>
      </c>
      <c r="G34" s="72"/>
      <c r="H34" s="73" t="s">
        <v>13</v>
      </c>
      <c r="I34" s="72"/>
      <c r="J34" s="133" t="s">
        <v>13</v>
      </c>
      <c r="K34" s="85"/>
      <c r="L34" s="72"/>
      <c r="M34" s="165">
        <f>F46</f>
        <v>850055.3600000001</v>
      </c>
      <c r="N34" s="85"/>
      <c r="O34" s="158" t="s">
        <v>13</v>
      </c>
      <c r="P34" s="85"/>
      <c r="Q34" s="85"/>
      <c r="R34" s="159" t="s">
        <v>13</v>
      </c>
      <c r="S34" s="160"/>
      <c r="T34" s="71" t="s">
        <v>13</v>
      </c>
    </row>
    <row r="35" spans="1:20" ht="14.25" customHeight="1">
      <c r="A35" s="74" t="s">
        <v>13</v>
      </c>
      <c r="B35" s="162" t="s">
        <v>121</v>
      </c>
      <c r="C35" s="87"/>
      <c r="D35" s="88"/>
      <c r="E35" s="63" t="s">
        <v>23</v>
      </c>
      <c r="F35" s="71">
        <v>10</v>
      </c>
      <c r="G35" s="72"/>
      <c r="H35" s="77">
        <v>99385</v>
      </c>
      <c r="I35" s="72"/>
      <c r="J35" s="133">
        <v>78228.11</v>
      </c>
      <c r="K35" s="85"/>
      <c r="L35" s="72"/>
      <c r="M35" s="133"/>
      <c r="N35" s="85"/>
      <c r="O35" s="158" t="s">
        <v>13</v>
      </c>
      <c r="P35" s="85"/>
      <c r="Q35" s="85"/>
      <c r="R35" s="159" t="s">
        <v>13</v>
      </c>
      <c r="S35" s="160"/>
      <c r="T35" s="71" t="s">
        <v>13</v>
      </c>
    </row>
    <row r="36" spans="1:20" ht="0" customHeight="1" hidden="1">
      <c r="A36" s="23" t="s">
        <v>80</v>
      </c>
      <c r="B36" s="163" t="s">
        <v>81</v>
      </c>
      <c r="C36" s="137"/>
      <c r="D36" s="138"/>
      <c r="E36" s="63" t="s">
        <v>23</v>
      </c>
      <c r="F36" s="6" t="s">
        <v>13</v>
      </c>
      <c r="G36" s="72"/>
      <c r="H36" s="6" t="s">
        <v>13</v>
      </c>
      <c r="I36" s="72"/>
      <c r="J36" s="84" t="s">
        <v>13</v>
      </c>
      <c r="K36" s="85"/>
      <c r="L36" s="72"/>
      <c r="M36" s="84" t="s">
        <v>13</v>
      </c>
      <c r="N36" s="85"/>
      <c r="O36" s="84" t="s">
        <v>13</v>
      </c>
      <c r="P36" s="85"/>
      <c r="Q36" s="85"/>
      <c r="R36" s="84" t="s">
        <v>13</v>
      </c>
      <c r="S36" s="85"/>
      <c r="T36" s="6" t="s">
        <v>13</v>
      </c>
    </row>
    <row r="37" spans="1:20" ht="14.25" customHeight="1">
      <c r="A37" s="24" t="s">
        <v>13</v>
      </c>
      <c r="B37" s="86" t="s">
        <v>13</v>
      </c>
      <c r="C37" s="87"/>
      <c r="D37" s="88"/>
      <c r="E37" s="9" t="s">
        <v>13</v>
      </c>
      <c r="F37" s="6" t="s">
        <v>13</v>
      </c>
      <c r="G37" s="72"/>
      <c r="H37" s="6" t="s">
        <v>13</v>
      </c>
      <c r="I37" s="72"/>
      <c r="J37" s="84" t="s">
        <v>13</v>
      </c>
      <c r="K37" s="85"/>
      <c r="L37" s="72"/>
      <c r="M37" s="84" t="s">
        <v>13</v>
      </c>
      <c r="N37" s="85"/>
      <c r="O37" s="84" t="s">
        <v>13</v>
      </c>
      <c r="P37" s="85"/>
      <c r="Q37" s="85"/>
      <c r="R37" s="84" t="s">
        <v>13</v>
      </c>
      <c r="S37" s="172"/>
      <c r="T37" s="6" t="s">
        <v>13</v>
      </c>
    </row>
    <row r="38" ht="0" customHeight="1" hidden="1"/>
    <row r="39" spans="1:20" ht="15" customHeight="1">
      <c r="A39" s="26">
        <v>7</v>
      </c>
      <c r="B39" s="130" t="s">
        <v>82</v>
      </c>
      <c r="C39" s="87"/>
      <c r="D39" s="88"/>
      <c r="E39" s="5" t="s">
        <v>23</v>
      </c>
      <c r="F39" s="6" t="s">
        <v>13</v>
      </c>
      <c r="H39" s="6" t="s">
        <v>83</v>
      </c>
      <c r="J39" s="6" t="s">
        <v>83</v>
      </c>
      <c r="K39" s="6" t="s">
        <v>83</v>
      </c>
      <c r="M39" s="89" t="s">
        <v>83</v>
      </c>
      <c r="N39" s="88"/>
      <c r="O39" s="89"/>
      <c r="P39" s="87"/>
      <c r="Q39" s="88"/>
      <c r="R39" s="89" t="s">
        <v>13</v>
      </c>
      <c r="S39" s="101"/>
      <c r="T39" s="6" t="s">
        <v>13</v>
      </c>
    </row>
    <row r="40" spans="1:20" ht="15" customHeight="1">
      <c r="A40" s="27" t="s">
        <v>13</v>
      </c>
      <c r="B40" s="86" t="s">
        <v>84</v>
      </c>
      <c r="C40" s="87"/>
      <c r="D40" s="88"/>
      <c r="E40" s="5" t="s">
        <v>23</v>
      </c>
      <c r="F40" s="6" t="s">
        <v>13</v>
      </c>
      <c r="H40" s="14" t="s">
        <v>85</v>
      </c>
      <c r="J40" s="14" t="s">
        <v>85</v>
      </c>
      <c r="K40" s="14" t="s">
        <v>85</v>
      </c>
      <c r="M40" s="89" t="s">
        <v>85</v>
      </c>
      <c r="N40" s="88"/>
      <c r="O40" s="89"/>
      <c r="P40" s="87"/>
      <c r="Q40" s="88"/>
      <c r="R40" s="89" t="s">
        <v>13</v>
      </c>
      <c r="S40" s="101"/>
      <c r="T40" s="31" t="s">
        <v>100</v>
      </c>
    </row>
    <row r="41" spans="1:20" ht="15" customHeight="1">
      <c r="A41" s="8" t="s">
        <v>13</v>
      </c>
      <c r="B41" s="86" t="s">
        <v>86</v>
      </c>
      <c r="C41" s="87"/>
      <c r="D41" s="88"/>
      <c r="E41" s="9" t="s">
        <v>23</v>
      </c>
      <c r="F41" s="21" t="s">
        <v>13</v>
      </c>
      <c r="H41" s="6" t="s">
        <v>87</v>
      </c>
      <c r="J41" s="6" t="s">
        <v>87</v>
      </c>
      <c r="K41" s="6" t="s">
        <v>87</v>
      </c>
      <c r="M41" s="89" t="s">
        <v>87</v>
      </c>
      <c r="N41" s="88"/>
      <c r="O41" s="89"/>
      <c r="P41" s="87"/>
      <c r="Q41" s="88"/>
      <c r="R41" s="89" t="s">
        <v>13</v>
      </c>
      <c r="S41" s="88"/>
      <c r="T41" s="33" t="s">
        <v>101</v>
      </c>
    </row>
    <row r="42" spans="1:20" ht="15" customHeight="1">
      <c r="A42" s="8" t="s">
        <v>13</v>
      </c>
      <c r="B42" s="86" t="s">
        <v>88</v>
      </c>
      <c r="C42" s="87"/>
      <c r="D42" s="88"/>
      <c r="E42" s="9" t="s">
        <v>23</v>
      </c>
      <c r="F42" s="6" t="s">
        <v>13</v>
      </c>
      <c r="H42" s="6" t="s">
        <v>89</v>
      </c>
      <c r="J42" s="6" t="s">
        <v>89</v>
      </c>
      <c r="K42" s="6" t="s">
        <v>89</v>
      </c>
      <c r="M42" s="89" t="s">
        <v>89</v>
      </c>
      <c r="N42" s="88"/>
      <c r="O42" s="89"/>
      <c r="P42" s="87"/>
      <c r="Q42" s="88"/>
      <c r="R42" s="89" t="s">
        <v>13</v>
      </c>
      <c r="S42" s="88"/>
      <c r="T42" s="33" t="s">
        <v>101</v>
      </c>
    </row>
    <row r="43" ht="15" customHeight="1"/>
    <row r="44" ht="15" customHeight="1"/>
    <row r="45" ht="15" customHeight="1"/>
    <row r="46" spans="1:14" ht="27" customHeight="1">
      <c r="A46" s="102" t="s">
        <v>109</v>
      </c>
      <c r="B46" s="103"/>
      <c r="C46" s="103"/>
      <c r="D46" s="103"/>
      <c r="E46" s="104"/>
      <c r="F46" s="34">
        <f>SUM(F47:F63)</f>
        <v>850055.3600000001</v>
      </c>
      <c r="G46" s="35"/>
      <c r="H46" s="35"/>
      <c r="I46" s="35"/>
      <c r="J46" s="35"/>
      <c r="K46" s="35"/>
      <c r="L46" s="35"/>
      <c r="M46" s="35"/>
      <c r="N46" s="35"/>
    </row>
    <row r="47" spans="1:14" ht="12.75">
      <c r="A47" s="78" t="s">
        <v>110</v>
      </c>
      <c r="B47" s="79"/>
      <c r="C47" s="79"/>
      <c r="D47" s="79"/>
      <c r="E47" s="80"/>
      <c r="F47" s="64">
        <v>3834</v>
      </c>
      <c r="G47" s="35"/>
      <c r="H47" s="35"/>
      <c r="I47" s="35"/>
      <c r="J47" s="35"/>
      <c r="K47" s="35"/>
      <c r="L47" s="35"/>
      <c r="M47" s="35"/>
      <c r="N47" s="35"/>
    </row>
    <row r="48" spans="1:14" ht="12.75" customHeight="1">
      <c r="A48" s="81" t="s">
        <v>115</v>
      </c>
      <c r="B48" s="82"/>
      <c r="C48" s="82"/>
      <c r="D48" s="82"/>
      <c r="E48" s="83"/>
      <c r="F48" s="65">
        <v>46340</v>
      </c>
      <c r="G48" s="35"/>
      <c r="H48" s="35"/>
      <c r="I48" s="35"/>
      <c r="J48" s="35"/>
      <c r="K48" s="35"/>
      <c r="L48" s="35"/>
      <c r="M48" s="35"/>
      <c r="N48" s="35"/>
    </row>
    <row r="49" spans="1:14" ht="12.75">
      <c r="A49" s="78" t="s">
        <v>111</v>
      </c>
      <c r="B49" s="79"/>
      <c r="C49" s="79"/>
      <c r="D49" s="79"/>
      <c r="E49" s="80"/>
      <c r="F49" s="65">
        <v>66200</v>
      </c>
      <c r="G49" s="35"/>
      <c r="H49" s="35"/>
      <c r="I49" s="35"/>
      <c r="J49" s="35"/>
      <c r="K49" s="35"/>
      <c r="L49" s="35"/>
      <c r="M49" s="35"/>
      <c r="N49" s="35"/>
    </row>
    <row r="50" spans="1:14" ht="12.75">
      <c r="A50" s="78" t="s">
        <v>112</v>
      </c>
      <c r="B50" s="79"/>
      <c r="C50" s="79"/>
      <c r="D50" s="79"/>
      <c r="E50" s="80"/>
      <c r="F50" s="65">
        <v>4077</v>
      </c>
      <c r="G50" s="35"/>
      <c r="H50" s="35"/>
      <c r="I50" s="35"/>
      <c r="J50" s="35"/>
      <c r="K50" s="35"/>
      <c r="L50" s="35"/>
      <c r="M50" s="35"/>
      <c r="N50" s="35"/>
    </row>
    <row r="51" spans="1:14" ht="12.75" customHeight="1">
      <c r="A51" s="81" t="s">
        <v>115</v>
      </c>
      <c r="B51" s="82"/>
      <c r="C51" s="82"/>
      <c r="D51" s="82"/>
      <c r="E51" s="83"/>
      <c r="F51" s="66">
        <v>81000</v>
      </c>
      <c r="G51" s="35"/>
      <c r="H51" s="35"/>
      <c r="I51" s="35"/>
      <c r="J51" s="35"/>
      <c r="K51" s="35"/>
      <c r="L51" s="35"/>
      <c r="M51" s="35"/>
      <c r="N51" s="35"/>
    </row>
    <row r="52" spans="1:14" ht="12.75">
      <c r="A52" s="78" t="s">
        <v>113</v>
      </c>
      <c r="B52" s="79"/>
      <c r="C52" s="79"/>
      <c r="D52" s="79"/>
      <c r="E52" s="80"/>
      <c r="F52" s="65">
        <v>71545</v>
      </c>
      <c r="G52" s="35"/>
      <c r="H52" s="35"/>
      <c r="I52" s="35"/>
      <c r="J52" s="35"/>
      <c r="K52" s="35"/>
      <c r="L52" s="35"/>
      <c r="M52" s="35"/>
      <c r="N52" s="35"/>
    </row>
    <row r="53" spans="1:14" ht="27" customHeight="1">
      <c r="A53" s="78" t="s">
        <v>114</v>
      </c>
      <c r="B53" s="79"/>
      <c r="C53" s="79"/>
      <c r="D53" s="79"/>
      <c r="E53" s="80"/>
      <c r="F53" s="67">
        <v>-69811.67</v>
      </c>
      <c r="G53" s="35"/>
      <c r="H53" s="35"/>
      <c r="I53" s="35"/>
      <c r="J53" s="35"/>
      <c r="K53" s="35"/>
      <c r="L53" s="35"/>
      <c r="M53" s="35"/>
      <c r="N53" s="35"/>
    </row>
    <row r="54" spans="1:14" ht="12.75">
      <c r="A54" s="81" t="s">
        <v>115</v>
      </c>
      <c r="B54" s="82"/>
      <c r="C54" s="82"/>
      <c r="D54" s="82"/>
      <c r="E54" s="83"/>
      <c r="F54" s="66">
        <v>190840</v>
      </c>
      <c r="G54" s="35"/>
      <c r="H54" s="35"/>
      <c r="I54" s="35"/>
      <c r="J54" s="35"/>
      <c r="K54" s="35"/>
      <c r="L54" s="35"/>
      <c r="M54" s="35"/>
      <c r="N54" s="35"/>
    </row>
    <row r="55" spans="1:14" ht="12.75">
      <c r="A55" s="81" t="s">
        <v>115</v>
      </c>
      <c r="B55" s="82"/>
      <c r="C55" s="82"/>
      <c r="D55" s="82"/>
      <c r="E55" s="83"/>
      <c r="F55" s="66">
        <v>150000</v>
      </c>
      <c r="G55" s="35"/>
      <c r="H55" s="35"/>
      <c r="I55" s="35"/>
      <c r="J55" s="35"/>
      <c r="K55" s="35"/>
      <c r="L55" s="35"/>
      <c r="M55" s="35"/>
      <c r="N55" s="35"/>
    </row>
    <row r="56" spans="1:14" ht="12.75">
      <c r="A56" s="81" t="s">
        <v>116</v>
      </c>
      <c r="B56" s="82"/>
      <c r="C56" s="82"/>
      <c r="D56" s="82"/>
      <c r="E56" s="83"/>
      <c r="F56" s="66">
        <v>3627</v>
      </c>
      <c r="G56" s="35"/>
      <c r="H56" s="35"/>
      <c r="I56" s="35"/>
      <c r="J56" s="35"/>
      <c r="K56" s="35"/>
      <c r="L56" s="35"/>
      <c r="M56" s="35"/>
      <c r="N56" s="35"/>
    </row>
    <row r="57" spans="1:14" ht="12.75">
      <c r="A57" s="81" t="s">
        <v>117</v>
      </c>
      <c r="B57" s="82"/>
      <c r="C57" s="82"/>
      <c r="D57" s="82"/>
      <c r="E57" s="83"/>
      <c r="F57" s="66">
        <v>2400</v>
      </c>
      <c r="G57" s="35"/>
      <c r="H57" s="35"/>
      <c r="I57" s="35"/>
      <c r="J57" s="35"/>
      <c r="K57" s="35"/>
      <c r="L57" s="35"/>
      <c r="M57" s="35"/>
      <c r="N57" s="35"/>
    </row>
    <row r="58" spans="1:14" ht="12.75">
      <c r="A58" s="81" t="s">
        <v>116</v>
      </c>
      <c r="B58" s="82"/>
      <c r="C58" s="82"/>
      <c r="D58" s="82"/>
      <c r="E58" s="83"/>
      <c r="F58" s="66">
        <v>36509</v>
      </c>
      <c r="G58" s="35"/>
      <c r="H58" s="35"/>
      <c r="I58" s="35"/>
      <c r="J58" s="35"/>
      <c r="K58" s="35"/>
      <c r="L58" s="35"/>
      <c r="M58" s="35"/>
      <c r="N58" s="35"/>
    </row>
    <row r="59" spans="1:14" ht="12.75">
      <c r="A59" s="78" t="s">
        <v>118</v>
      </c>
      <c r="B59" s="79"/>
      <c r="C59" s="79"/>
      <c r="D59" s="79"/>
      <c r="E59" s="80"/>
      <c r="F59" s="65">
        <v>44700</v>
      </c>
      <c r="G59" s="35"/>
      <c r="H59" s="35"/>
      <c r="I59" s="35"/>
      <c r="J59" s="35"/>
      <c r="K59" s="35"/>
      <c r="L59" s="35"/>
      <c r="M59" s="35"/>
      <c r="N59" s="35"/>
    </row>
    <row r="60" spans="1:14" ht="12.75">
      <c r="A60" s="78" t="s">
        <v>119</v>
      </c>
      <c r="B60" s="79"/>
      <c r="C60" s="79"/>
      <c r="D60" s="79"/>
      <c r="E60" s="80"/>
      <c r="F60" s="65">
        <v>8500</v>
      </c>
      <c r="G60" s="35"/>
      <c r="H60" s="35"/>
      <c r="I60" s="35"/>
      <c r="J60" s="35"/>
      <c r="K60" s="35"/>
      <c r="L60" s="35"/>
      <c r="M60" s="35"/>
      <c r="N60" s="35"/>
    </row>
    <row r="61" spans="1:14" ht="12.75">
      <c r="A61" s="78" t="s">
        <v>124</v>
      </c>
      <c r="B61" s="79"/>
      <c r="C61" s="79"/>
      <c r="D61" s="79"/>
      <c r="E61" s="80"/>
      <c r="F61" s="65">
        <v>100</v>
      </c>
      <c r="G61" s="35"/>
      <c r="H61" s="35"/>
      <c r="I61" s="35"/>
      <c r="J61" s="35"/>
      <c r="K61" s="35"/>
      <c r="L61" s="35"/>
      <c r="M61" s="35"/>
      <c r="N61" s="35"/>
    </row>
    <row r="62" spans="1:14" ht="12.75">
      <c r="A62" s="78" t="s">
        <v>125</v>
      </c>
      <c r="B62" s="173"/>
      <c r="C62" s="173"/>
      <c r="D62" s="173"/>
      <c r="E62" s="174"/>
      <c r="F62" s="65">
        <v>41350</v>
      </c>
      <c r="G62" s="35"/>
      <c r="H62" s="35"/>
      <c r="I62" s="35"/>
      <c r="J62" s="35"/>
      <c r="K62" s="35"/>
      <c r="L62" s="35"/>
      <c r="M62" s="35"/>
      <c r="N62" s="35"/>
    </row>
    <row r="63" spans="1:14" ht="12.75">
      <c r="A63" s="98" t="s">
        <v>120</v>
      </c>
      <c r="B63" s="99"/>
      <c r="C63" s="99"/>
      <c r="D63" s="99"/>
      <c r="E63" s="100"/>
      <c r="F63" s="68">
        <v>168845.03</v>
      </c>
      <c r="G63" s="35"/>
      <c r="H63" s="35"/>
      <c r="I63" s="35"/>
      <c r="J63" s="35"/>
      <c r="K63" s="35"/>
      <c r="L63" s="35"/>
      <c r="M63" s="35"/>
      <c r="N63" s="35"/>
    </row>
    <row r="64" spans="1:14" ht="12.75">
      <c r="A64" s="36"/>
      <c r="B64" s="36"/>
      <c r="C64" s="36"/>
      <c r="D64" s="36"/>
      <c r="E64" s="37"/>
      <c r="F64" s="38"/>
      <c r="G64" s="35"/>
      <c r="H64" s="35"/>
      <c r="I64" s="35"/>
      <c r="J64" s="35"/>
      <c r="K64" s="35"/>
      <c r="L64" s="35"/>
      <c r="M64" s="35"/>
      <c r="N64" s="35"/>
    </row>
    <row r="65" spans="1:14" ht="12.75">
      <c r="A65" s="39"/>
      <c r="B65" s="40"/>
      <c r="C65" s="41"/>
      <c r="D65" s="41"/>
      <c r="E65" s="42"/>
      <c r="F65" s="43" t="s">
        <v>15</v>
      </c>
      <c r="G65" s="44"/>
      <c r="H65" s="44" t="s">
        <v>23</v>
      </c>
      <c r="I65" s="45"/>
      <c r="J65" s="46"/>
      <c r="K65" s="41"/>
      <c r="L65" s="41"/>
      <c r="M65" s="46"/>
      <c r="N65" s="41"/>
    </row>
    <row r="66" spans="1:14" ht="12.75">
      <c r="A66" s="95" t="s">
        <v>122</v>
      </c>
      <c r="B66" s="95"/>
      <c r="C66" s="95"/>
      <c r="D66" s="95"/>
      <c r="E66" s="95"/>
      <c r="F66" s="48">
        <f>F67</f>
        <v>34.3</v>
      </c>
      <c r="G66" s="35"/>
      <c r="H66" s="47">
        <f>H67</f>
        <v>2117.74</v>
      </c>
      <c r="I66" s="35"/>
      <c r="J66" s="35"/>
      <c r="K66" s="35"/>
      <c r="L66" s="35"/>
      <c r="M66" s="35"/>
      <c r="N66" s="35"/>
    </row>
    <row r="67" spans="1:14" ht="12.75">
      <c r="A67" s="96" t="s">
        <v>102</v>
      </c>
      <c r="B67" s="92"/>
      <c r="C67" s="92"/>
      <c r="D67" s="92"/>
      <c r="E67" s="92"/>
      <c r="F67" s="50">
        <v>34.3</v>
      </c>
      <c r="G67" s="35"/>
      <c r="H67" s="49">
        <v>2117.74</v>
      </c>
      <c r="I67" s="35"/>
      <c r="J67" s="35"/>
      <c r="K67" s="35"/>
      <c r="L67" s="35"/>
      <c r="M67" s="35"/>
      <c r="N67" s="35"/>
    </row>
    <row r="68" spans="1:1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1:1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1:14" ht="12.75">
      <c r="A70" s="97" t="s">
        <v>123</v>
      </c>
      <c r="B70" s="95"/>
      <c r="C70" s="95"/>
      <c r="D70" s="95"/>
      <c r="E70" s="95"/>
      <c r="F70" s="51">
        <f>F71+F72</f>
        <v>3240</v>
      </c>
      <c r="G70" s="35"/>
      <c r="H70" s="35"/>
      <c r="I70" s="35"/>
      <c r="J70" s="35"/>
      <c r="K70" s="35"/>
      <c r="L70" s="35"/>
      <c r="M70" s="35"/>
      <c r="N70" s="35"/>
    </row>
    <row r="71" spans="1:14" ht="12.75">
      <c r="A71" s="91" t="s">
        <v>103</v>
      </c>
      <c r="B71" s="92"/>
      <c r="C71" s="92"/>
      <c r="D71" s="92"/>
      <c r="E71" s="92"/>
      <c r="F71" s="52">
        <v>3240</v>
      </c>
      <c r="G71" s="35"/>
      <c r="H71" s="35"/>
      <c r="I71" s="35"/>
      <c r="J71" s="35"/>
      <c r="K71" s="35"/>
      <c r="L71" s="35"/>
      <c r="M71" s="35"/>
      <c r="N71" s="35"/>
    </row>
    <row r="72" spans="1:1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1:1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1:1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1:19" ht="12.75">
      <c r="A75" s="53" t="s">
        <v>104</v>
      </c>
      <c r="B75" s="53"/>
      <c r="C75" s="54"/>
      <c r="D75" s="55"/>
      <c r="E75" s="35"/>
      <c r="F75" s="35"/>
      <c r="G75" s="56" t="s">
        <v>105</v>
      </c>
      <c r="H75" s="90" t="s">
        <v>105</v>
      </c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</row>
    <row r="76" spans="1:14" ht="12.75">
      <c r="A76" s="35"/>
      <c r="B76" s="56"/>
      <c r="C76" s="57"/>
      <c r="D76" s="58"/>
      <c r="E76" s="58"/>
      <c r="F76" s="58"/>
      <c r="G76" s="58"/>
      <c r="H76" s="59"/>
      <c r="I76" s="59"/>
      <c r="J76" s="35"/>
      <c r="K76" s="35"/>
      <c r="L76" s="35"/>
      <c r="M76" s="35"/>
      <c r="N76" s="35"/>
    </row>
    <row r="77" spans="1:14" ht="12.75">
      <c r="A77" s="35"/>
      <c r="B77" s="56"/>
      <c r="C77" s="58"/>
      <c r="D77" s="58"/>
      <c r="E77" s="58"/>
      <c r="F77" s="35"/>
      <c r="G77" s="60"/>
      <c r="H77" s="58"/>
      <c r="I77" s="59"/>
      <c r="J77" s="35"/>
      <c r="K77" s="35"/>
      <c r="L77" s="35"/>
      <c r="M77" s="35"/>
      <c r="N77" s="35"/>
    </row>
    <row r="78" spans="1:14" ht="12.75">
      <c r="A78" s="61" t="s">
        <v>106</v>
      </c>
      <c r="B78" s="62"/>
      <c r="C78" s="60"/>
      <c r="D78" s="58"/>
      <c r="E78" s="58"/>
      <c r="F78" s="58"/>
      <c r="G78" s="58"/>
      <c r="H78" s="59"/>
      <c r="I78" s="59"/>
      <c r="J78" s="35"/>
      <c r="K78" s="35"/>
      <c r="L78" s="35"/>
      <c r="M78" s="35"/>
      <c r="N78" s="35"/>
    </row>
    <row r="79" spans="1:14" ht="12.75">
      <c r="A79" s="93" t="s">
        <v>107</v>
      </c>
      <c r="B79" s="94"/>
      <c r="C79" s="60"/>
      <c r="D79" s="56"/>
      <c r="E79" s="58"/>
      <c r="F79" s="58"/>
      <c r="G79" s="58"/>
      <c r="H79" s="59"/>
      <c r="I79" s="59"/>
      <c r="J79" s="35"/>
      <c r="K79" s="35"/>
      <c r="L79" s="35"/>
      <c r="M79" s="35"/>
      <c r="N79" s="35"/>
    </row>
    <row r="80" spans="1:14" ht="12.75">
      <c r="A80" s="93" t="s">
        <v>108</v>
      </c>
      <c r="B80" s="94"/>
      <c r="C80" s="60"/>
      <c r="D80" s="58"/>
      <c r="E80" s="58"/>
      <c r="F80" s="58"/>
      <c r="G80" s="58"/>
      <c r="H80" s="59"/>
      <c r="I80" s="59"/>
      <c r="J80" s="35"/>
      <c r="K80" s="35"/>
      <c r="L80" s="35"/>
      <c r="M80" s="35"/>
      <c r="N80" s="35"/>
    </row>
  </sheetData>
  <sheetProtection/>
  <mergeCells count="181">
    <mergeCell ref="A62:E62"/>
    <mergeCell ref="R42:S42"/>
    <mergeCell ref="J12:J13"/>
    <mergeCell ref="K12:K13"/>
    <mergeCell ref="J14:J15"/>
    <mergeCell ref="K14:K15"/>
    <mergeCell ref="J21:J22"/>
    <mergeCell ref="K21:K22"/>
    <mergeCell ref="O41:Q41"/>
    <mergeCell ref="R41:S41"/>
    <mergeCell ref="A1:T2"/>
    <mergeCell ref="C3:S3"/>
    <mergeCell ref="C5:S5"/>
    <mergeCell ref="O42:Q42"/>
    <mergeCell ref="R37:S37"/>
    <mergeCell ref="B39:D39"/>
    <mergeCell ref="M39:N39"/>
    <mergeCell ref="O37:Q37"/>
    <mergeCell ref="B40:D40"/>
    <mergeCell ref="R40:S40"/>
    <mergeCell ref="R39:S39"/>
    <mergeCell ref="O39:Q39"/>
    <mergeCell ref="M33:N33"/>
    <mergeCell ref="O33:Q33"/>
    <mergeCell ref="R35:S35"/>
    <mergeCell ref="O40:Q40"/>
    <mergeCell ref="B36:D36"/>
    <mergeCell ref="J36:K36"/>
    <mergeCell ref="M36:N36"/>
    <mergeCell ref="O36:Q36"/>
    <mergeCell ref="B34:D34"/>
    <mergeCell ref="J34:K34"/>
    <mergeCell ref="M34:N34"/>
    <mergeCell ref="M31:N31"/>
    <mergeCell ref="O31:Q31"/>
    <mergeCell ref="R36:S36"/>
    <mergeCell ref="B35:D35"/>
    <mergeCell ref="J35:K35"/>
    <mergeCell ref="M35:N35"/>
    <mergeCell ref="O35:Q35"/>
    <mergeCell ref="R32:S32"/>
    <mergeCell ref="B33:D33"/>
    <mergeCell ref="J33:K33"/>
    <mergeCell ref="M28:N28"/>
    <mergeCell ref="O28:Q28"/>
    <mergeCell ref="R33:S33"/>
    <mergeCell ref="B32:D32"/>
    <mergeCell ref="J32:K32"/>
    <mergeCell ref="M32:N32"/>
    <mergeCell ref="O32:Q32"/>
    <mergeCell ref="R29:S29"/>
    <mergeCell ref="B31:D31"/>
    <mergeCell ref="R28:S28"/>
    <mergeCell ref="R27:S27"/>
    <mergeCell ref="O34:Q34"/>
    <mergeCell ref="R34:S34"/>
    <mergeCell ref="R31:S31"/>
    <mergeCell ref="B29:D29"/>
    <mergeCell ref="J29:K29"/>
    <mergeCell ref="M29:N29"/>
    <mergeCell ref="O29:Q29"/>
    <mergeCell ref="B28:D28"/>
    <mergeCell ref="B27:D27"/>
    <mergeCell ref="M27:N27"/>
    <mergeCell ref="O27:Q27"/>
    <mergeCell ref="R25:S25"/>
    <mergeCell ref="B26:D26"/>
    <mergeCell ref="M26:N26"/>
    <mergeCell ref="O26:Q26"/>
    <mergeCell ref="R26:S26"/>
    <mergeCell ref="B25:D25"/>
    <mergeCell ref="M25:N25"/>
    <mergeCell ref="O25:Q25"/>
    <mergeCell ref="T21:T22"/>
    <mergeCell ref="B24:D24"/>
    <mergeCell ref="M24:N24"/>
    <mergeCell ref="O24:Q24"/>
    <mergeCell ref="R24:S24"/>
    <mergeCell ref="R20:S20"/>
    <mergeCell ref="O21:Q22"/>
    <mergeCell ref="R21:S22"/>
    <mergeCell ref="B20:D20"/>
    <mergeCell ref="M20:N20"/>
    <mergeCell ref="A21:A22"/>
    <mergeCell ref="B21:D22"/>
    <mergeCell ref="E21:E22"/>
    <mergeCell ref="F21:F22"/>
    <mergeCell ref="H21:H22"/>
    <mergeCell ref="M21:N22"/>
    <mergeCell ref="O20:Q20"/>
    <mergeCell ref="R17:S17"/>
    <mergeCell ref="B19:D19"/>
    <mergeCell ref="M19:N19"/>
    <mergeCell ref="O19:Q19"/>
    <mergeCell ref="R19:S19"/>
    <mergeCell ref="B17:D17"/>
    <mergeCell ref="M17:N17"/>
    <mergeCell ref="O17:Q17"/>
    <mergeCell ref="R14:S15"/>
    <mergeCell ref="T14:T15"/>
    <mergeCell ref="B16:D16"/>
    <mergeCell ref="M16:N16"/>
    <mergeCell ref="O16:Q16"/>
    <mergeCell ref="R16:S16"/>
    <mergeCell ref="T12:T13"/>
    <mergeCell ref="M13:N13"/>
    <mergeCell ref="A14:A15"/>
    <mergeCell ref="B14:D15"/>
    <mergeCell ref="E14:E15"/>
    <mergeCell ref="F14:F15"/>
    <mergeCell ref="H14:H15"/>
    <mergeCell ref="M14:N15"/>
    <mergeCell ref="O14:Q15"/>
    <mergeCell ref="O12:Q13"/>
    <mergeCell ref="B10:D10"/>
    <mergeCell ref="J10:K10"/>
    <mergeCell ref="M10:N10"/>
    <mergeCell ref="O10:Q10"/>
    <mergeCell ref="A12:A13"/>
    <mergeCell ref="B12:D13"/>
    <mergeCell ref="E12:E13"/>
    <mergeCell ref="F12:F13"/>
    <mergeCell ref="B11:D11"/>
    <mergeCell ref="H12:H13"/>
    <mergeCell ref="R7:S7"/>
    <mergeCell ref="R8:S8"/>
    <mergeCell ref="M8:N8"/>
    <mergeCell ref="O8:Q8"/>
    <mergeCell ref="R9:S9"/>
    <mergeCell ref="R12:S13"/>
    <mergeCell ref="R10:S10"/>
    <mergeCell ref="M11:N12"/>
    <mergeCell ref="O11:Q11"/>
    <mergeCell ref="R11:S11"/>
    <mergeCell ref="B7:D7"/>
    <mergeCell ref="L7:M7"/>
    <mergeCell ref="B9:D9"/>
    <mergeCell ref="J9:K9"/>
    <mergeCell ref="M9:N9"/>
    <mergeCell ref="O9:Q9"/>
    <mergeCell ref="B8:D8"/>
    <mergeCell ref="J8:K8"/>
    <mergeCell ref="O7:Q7"/>
    <mergeCell ref="R30:S30"/>
    <mergeCell ref="A59:E59"/>
    <mergeCell ref="A60:E60"/>
    <mergeCell ref="A47:E47"/>
    <mergeCell ref="A48:E48"/>
    <mergeCell ref="A46:E46"/>
    <mergeCell ref="A57:E57"/>
    <mergeCell ref="A58:E58"/>
    <mergeCell ref="A49:E49"/>
    <mergeCell ref="A50:E50"/>
    <mergeCell ref="A80:B80"/>
    <mergeCell ref="B30:D30"/>
    <mergeCell ref="J30:K30"/>
    <mergeCell ref="M30:N30"/>
    <mergeCell ref="O30:Q30"/>
    <mergeCell ref="A66:E66"/>
    <mergeCell ref="A67:E67"/>
    <mergeCell ref="A70:E70"/>
    <mergeCell ref="A63:E63"/>
    <mergeCell ref="J31:K31"/>
    <mergeCell ref="H75:S75"/>
    <mergeCell ref="A71:E71"/>
    <mergeCell ref="A51:E51"/>
    <mergeCell ref="A52:E52"/>
    <mergeCell ref="B37:D37"/>
    <mergeCell ref="A79:B79"/>
    <mergeCell ref="B42:D42"/>
    <mergeCell ref="M42:N42"/>
    <mergeCell ref="J37:K37"/>
    <mergeCell ref="A61:E61"/>
    <mergeCell ref="A53:E53"/>
    <mergeCell ref="A54:E54"/>
    <mergeCell ref="A55:E55"/>
    <mergeCell ref="A56:E56"/>
    <mergeCell ref="M37:N37"/>
    <mergeCell ref="B41:D41"/>
    <mergeCell ref="M41:N41"/>
    <mergeCell ref="M40:N40"/>
  </mergeCells>
  <printOptions/>
  <pageMargins left="0.35433070866141736" right="0.35433070866141736" top="0.35433070866141736" bottom="0.35433070866141736" header="0.5118110236220472" footer="0.5118110236220472"/>
  <pageSetup fitToHeight="2" fitToWidth="1" horizontalDpi="300" verticalDpi="300" orientation="landscape" paperSize="9" scale="92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2022-03-24T05:49:47Z</cp:lastPrinted>
  <dcterms:created xsi:type="dcterms:W3CDTF">2022-02-23T12:15:48Z</dcterms:created>
  <dcterms:modified xsi:type="dcterms:W3CDTF">2022-03-24T05:50:04Z</dcterms:modified>
  <cp:category/>
  <cp:version/>
  <cp:contentType/>
  <cp:contentStatus/>
</cp:coreProperties>
</file>