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<sst xmlns="http://schemas.openxmlformats.org/spreadsheetml/2006/main" count="277" uniqueCount="159">
  <si>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</si>
  <si>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</si>
  <si>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Пухова ул, д.27/25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</si>
  <si>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</si>
  <si>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</si>
  <si>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</si>
  <si>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</si>
  <si>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</si>
  <si>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</si>
  <si>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</si>
  <si>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</si>
  <si>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</si>
  <si>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</si>
  <si>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</si>
  <si>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</si>
  <si>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</si>
  <si>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</si>
  <si>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2551,80 </t>
  </si>
  <si>
    <t>Нежилая площадь</t>
  </si>
  <si>
    <t xml:space="preserve"> 1 </t>
  </si>
  <si>
    <t xml:space="preserve">298538,33 </t>
  </si>
  <si>
    <t xml:space="preserve">252065,07 </t>
  </si>
  <si>
    <t>-46473,26</t>
  </si>
  <si>
    <t>46473,26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</si>
  <si>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</si>
  <si>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</si>
  <si>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</si>
  <si>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</si>
  <si>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33169,56 </t>
  </si>
  <si>
    <t xml:space="preserve">28012,33 </t>
  </si>
  <si>
    <t>-5157,23</t>
  </si>
  <si>
    <t>5157,23</t>
  </si>
  <si>
    <t xml:space="preserve"> 1.2 </t>
  </si>
  <si>
    <t xml:space="preserve"> Содержание инженерных сетей</t>
  </si>
  <si>
    <t>1,38</t>
  </si>
  <si>
    <t xml:space="preserve">41497,44 </t>
  </si>
  <si>
    <t xml:space="preserve">34998,53 </t>
  </si>
  <si>
    <t>-6498,91</t>
  </si>
  <si>
    <t>6498,91</t>
  </si>
  <si>
    <t xml:space="preserve"> 1.3 </t>
  </si>
  <si>
    <t xml:space="preserve"> Содержание придомовой территории </t>
  </si>
  <si>
    <t>3,04</t>
  </si>
  <si>
    <t xml:space="preserve">92509,68 </t>
  </si>
  <si>
    <t xml:space="preserve">78126,15 </t>
  </si>
  <si>
    <t>-14383,53</t>
  </si>
  <si>
    <t>14383,53</t>
  </si>
  <si>
    <t xml:space="preserve"> 1.4</t>
  </si>
  <si>
    <t xml:space="preserve"> Управление многоквартирным домом </t>
  </si>
  <si>
    <t>2,30</t>
  </si>
  <si>
    <t xml:space="preserve">69990,85 </t>
  </si>
  <si>
    <t xml:space="preserve">59108,58 </t>
  </si>
  <si>
    <t>-10882,27</t>
  </si>
  <si>
    <t>10882,27</t>
  </si>
  <si>
    <t xml:space="preserve"> 1.5</t>
  </si>
  <si>
    <t xml:space="preserve"> Услуги РЦ </t>
  </si>
  <si>
    <t>1,32</t>
  </si>
  <si>
    <t xml:space="preserve">40168,64 </t>
  </si>
  <si>
    <t xml:space="preserve">33923,20 </t>
  </si>
  <si>
    <t>-6245,44</t>
  </si>
  <si>
    <t>6245,44</t>
  </si>
  <si>
    <t xml:space="preserve"> 1.6</t>
  </si>
  <si>
    <t xml:space="preserve"> Аварийное обслуживание</t>
  </si>
  <si>
    <t>0,38</t>
  </si>
  <si>
    <t xml:space="preserve">11563,72 </t>
  </si>
  <si>
    <t xml:space="preserve">9765,77 </t>
  </si>
  <si>
    <t>-1797,95</t>
  </si>
  <si>
    <t>1797,95</t>
  </si>
  <si>
    <t xml:space="preserve"> 1.7</t>
  </si>
  <si>
    <t xml:space="preserve"> Обслуживание фасадных и внутридомовых газопроводов</t>
  </si>
  <si>
    <t>0,16</t>
  </si>
  <si>
    <t xml:space="preserve">4769,52 </t>
  </si>
  <si>
    <t xml:space="preserve">4018,60 </t>
  </si>
  <si>
    <t>-750,92</t>
  </si>
  <si>
    <t>750,92</t>
  </si>
  <si>
    <t xml:space="preserve"> 1.8</t>
  </si>
  <si>
    <t xml:space="preserve">  Обслуживание газоходов и вентаканалов</t>
  </si>
  <si>
    <t xml:space="preserve">3043,04 </t>
  </si>
  <si>
    <t xml:space="preserve">2569,90 </t>
  </si>
  <si>
    <t>-473,14</t>
  </si>
  <si>
    <t>473,14</t>
  </si>
  <si>
    <t xml:space="preserve"> 1.9</t>
  </si>
  <si>
    <t xml:space="preserve">  Дератизации и дезинфекции</t>
  </si>
  <si>
    <t>0,06</t>
  </si>
  <si>
    <t xml:space="preserve">1825,88 </t>
  </si>
  <si>
    <t xml:space="preserve">1542,01 </t>
  </si>
  <si>
    <t>-283,87</t>
  </si>
  <si>
    <t>283,87</t>
  </si>
  <si>
    <t xml:space="preserve"> </t>
  </si>
  <si>
    <t xml:space="preserve"> Текущий ремонт</t>
  </si>
  <si>
    <t>17,86</t>
  </si>
  <si>
    <t>326443,00</t>
  </si>
  <si>
    <t xml:space="preserve"> 2021г</t>
  </si>
  <si>
    <t xml:space="preserve">263958,28 </t>
  </si>
  <si>
    <t xml:space="preserve">256274,67 </t>
  </si>
  <si>
    <t xml:space="preserve"> Остаток средств на  01.01.2021</t>
  </si>
  <si>
    <t xml:space="preserve"> Выполненные работы в 2021г.</t>
  </si>
  <si>
    <t>Коммунальные услуги, в том числе:</t>
  </si>
  <si>
    <t>1462501,59</t>
  </si>
  <si>
    <t>1397718,66</t>
  </si>
  <si>
    <t>-64782,93</t>
  </si>
  <si>
    <t>64782,93</t>
  </si>
  <si>
    <t>Электроэнергия</t>
  </si>
  <si>
    <t xml:space="preserve">7503,30 </t>
  </si>
  <si>
    <t xml:space="preserve">7237,26 </t>
  </si>
  <si>
    <t>-266,04</t>
  </si>
  <si>
    <t>266,04</t>
  </si>
  <si>
    <t>Холодное водоснабжение</t>
  </si>
  <si>
    <t xml:space="preserve">208682,18 </t>
  </si>
  <si>
    <t xml:space="preserve">204888,73 </t>
  </si>
  <si>
    <t>-3793,45</t>
  </si>
  <si>
    <t>3793,45</t>
  </si>
  <si>
    <t>Водоотведение</t>
  </si>
  <si>
    <t xml:space="preserve">141482,81 </t>
  </si>
  <si>
    <t xml:space="preserve">138856,01 </t>
  </si>
  <si>
    <t>-2626,80</t>
  </si>
  <si>
    <t>2626,80</t>
  </si>
  <si>
    <t>Центральное отопление</t>
  </si>
  <si>
    <t xml:space="preserve">1104833,30 </t>
  </si>
  <si>
    <t xml:space="preserve">1046736,66 </t>
  </si>
  <si>
    <t>-58096,64</t>
  </si>
  <si>
    <t>58096,64</t>
  </si>
  <si>
    <t xml:space="preserve"> Содержание помещений общего пользования,  в том числе:</t>
  </si>
  <si>
    <t>дог-р с ООО "Участок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</si>
  <si>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</si>
  <si>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</si>
  <si>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</si>
  <si>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</si>
  <si>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</si>
  <si>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</si>
  <si>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</si>
  <si>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ПАО "КСК"</t>
  </si>
  <si>
    <t>ГП "Калугаоблводоканал"</t>
  </si>
  <si>
    <t>МУП "Калугатеплосеть" г.Калуги</t>
  </si>
  <si>
    <t>"Комстар-Регионы"</t>
  </si>
  <si>
    <t xml:space="preserve">ОАО "Вымпелком" </t>
  </si>
  <si>
    <t>ОАО "Ростелеком"</t>
  </si>
  <si>
    <t xml:space="preserve">ООО Макснет-Системы </t>
  </si>
  <si>
    <t>Васько В.В.</t>
  </si>
  <si>
    <t>Кривошеева</t>
  </si>
  <si>
    <t>СБС</t>
  </si>
  <si>
    <t>Бабаев Д.В.</t>
  </si>
  <si>
    <t>Щербакова М.Е.</t>
  </si>
  <si>
    <t>Осипов А.Н.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</si>
  <si>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</si>
  <si>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</si>
  <si>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</si>
  <si>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</si>
  <si>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</si>
  <si>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2021г.</t>
  </si>
  <si>
    <t>очистка подв.пом.от быт.мусора</t>
  </si>
  <si>
    <t xml:space="preserve"> за использ.спецтехники по очистке желобов и воронок</t>
  </si>
  <si>
    <t>снегозадержат.трубчатый, 4 опоры</t>
  </si>
  <si>
    <t>устройство снегозадержателей на кровле</t>
  </si>
  <si>
    <t>механиз.уборка снега</t>
  </si>
  <si>
    <t>Задолженность населения</t>
  </si>
  <si>
    <t>Оплата провайдеров и нежилых помещений 2019-2021г</t>
  </si>
  <si>
    <t>Оплата провайдеров за 2021г.</t>
  </si>
  <si>
    <t>Накоплено денежных средств по нежилым помещениям за 2021г.</t>
  </si>
  <si>
    <t>9,88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</si>
</sst>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2" fontId="1" fillId="0" borderId="11" xfId="34" applyNumberFormat="1" applyFont="1" applyBorder="1" applyAlignment="1">
      <alignment horizontal="right" vertical="top" wrapText="1"/>
      <protection/>
    </xf>
    <xf numFmtId="2" fontId="0" fillId="0" borderId="0" xfId="0" applyNumberFormat="1" applyAlignment="1">
      <alignment wrapText="1"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1" fillId="0" borderId="10" xfId="43" applyBorder="1" applyAlignment="1" quotePrefix="1">
      <alignment horizontal="left" vertical="top" wrapText="1"/>
      <protection/>
    </xf>
    <xf numFmtId="0" fontId="1" fillId="0" borderId="10" xfId="46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0" xfId="47" applyBorder="1" applyAlignment="1" quotePrefix="1">
      <alignment horizontal="right" vertical="top" wrapText="1"/>
      <protection/>
    </xf>
    <xf numFmtId="0" fontId="5" fillId="0" borderId="17" xfId="38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 wrapText="1"/>
    </xf>
    <xf numFmtId="0" fontId="7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0" fillId="0" borderId="0" xfId="75" applyAlignment="1">
      <alignment wrapText="1"/>
      <protection/>
    </xf>
    <xf numFmtId="0" fontId="8" fillId="0" borderId="0" xfId="75" applyFont="1" applyBorder="1" applyAlignment="1">
      <alignment wrapText="1"/>
      <protection/>
    </xf>
    <xf numFmtId="0" fontId="0" fillId="0" borderId="0" xfId="75" applyBorder="1" applyAlignment="1">
      <alignment wrapText="1"/>
      <protection/>
    </xf>
    <xf numFmtId="0" fontId="10" fillId="33" borderId="0" xfId="75" applyFont="1" applyFill="1" applyBorder="1" applyAlignment="1">
      <alignment horizontal="left" vertical="center" wrapText="1"/>
      <protection/>
    </xf>
    <xf numFmtId="0" fontId="8" fillId="33" borderId="0" xfId="75" applyFont="1" applyFill="1" applyBorder="1" applyAlignment="1">
      <alignment horizontal="left" vertical="center" wrapText="1"/>
      <protection/>
    </xf>
    <xf numFmtId="2" fontId="8" fillId="0" borderId="0" xfId="75" applyNumberFormat="1" applyFont="1" applyBorder="1" applyAlignment="1">
      <alignment horizontal="right" wrapText="1"/>
      <protection/>
    </xf>
    <xf numFmtId="2" fontId="8" fillId="0" borderId="10" xfId="75" applyNumberFormat="1" applyFont="1" applyBorder="1" applyAlignment="1">
      <alignment vertical="center" wrapText="1"/>
      <protection/>
    </xf>
    <xf numFmtId="0" fontId="8" fillId="0" borderId="10" xfId="75" applyFont="1" applyBorder="1" applyAlignment="1">
      <alignment vertical="center" wrapText="1"/>
      <protection/>
    </xf>
    <xf numFmtId="0" fontId="8" fillId="0" borderId="0" xfId="75" applyFont="1" applyBorder="1" applyAlignment="1">
      <alignment vertical="center" wrapText="1"/>
      <protection/>
    </xf>
    <xf numFmtId="2" fontId="0" fillId="33" borderId="10" xfId="75" applyNumberFormat="1" applyFont="1" applyFill="1" applyBorder="1" applyAlignment="1">
      <alignment vertical="center" wrapText="1"/>
      <protection/>
    </xf>
    <xf numFmtId="0" fontId="0" fillId="0" borderId="10" xfId="75" applyFont="1" applyBorder="1" applyAlignment="1">
      <alignment vertical="center" wrapText="1"/>
      <protection/>
    </xf>
    <xf numFmtId="0" fontId="0" fillId="0" borderId="0" xfId="75" applyFont="1" applyBorder="1" applyAlignment="1">
      <alignment vertical="center" wrapText="1"/>
      <protection/>
    </xf>
    <xf numFmtId="0" fontId="0" fillId="33" borderId="0" xfId="0" applyFill="1" applyAlignment="1">
      <alignment wrapText="1"/>
    </xf>
    <xf numFmtId="0" fontId="0" fillId="33" borderId="0" xfId="75" applyFill="1" applyBorder="1" applyAlignment="1">
      <alignment wrapText="1"/>
      <protection/>
    </xf>
    <xf numFmtId="2" fontId="8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8" fillId="0" borderId="0" xfId="75" applyNumberFormat="1" applyFont="1" applyBorder="1" applyAlignment="1">
      <alignment/>
      <protection/>
    </xf>
    <xf numFmtId="0" fontId="8" fillId="0" borderId="0" xfId="75" applyFont="1" applyBorder="1">
      <alignment/>
      <protection/>
    </xf>
    <xf numFmtId="0" fontId="0" fillId="0" borderId="0" xfId="75">
      <alignment/>
      <protection/>
    </xf>
    <xf numFmtId="0" fontId="0" fillId="0" borderId="0" xfId="75" applyBorder="1">
      <alignment/>
      <protection/>
    </xf>
    <xf numFmtId="2" fontId="0" fillId="0" borderId="0" xfId="75" applyNumberFormat="1" applyBorder="1">
      <alignment/>
      <protection/>
    </xf>
    <xf numFmtId="2" fontId="0" fillId="0" borderId="15" xfId="75" applyNumberFormat="1" applyFont="1" applyFill="1" applyBorder="1" applyAlignment="1">
      <alignment vertical="center" wrapText="1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11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0" fillId="33" borderId="20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  <xf numFmtId="0" fontId="0" fillId="0" borderId="10" xfId="75" applyBorder="1" applyAlignment="1">
      <alignment wrapText="1"/>
      <protection/>
    </xf>
    <xf numFmtId="0" fontId="0" fillId="0" borderId="10" xfId="75" applyFont="1" applyBorder="1" applyAlignment="1">
      <alignment wrapText="1"/>
      <protection/>
    </xf>
    <xf numFmtId="0" fontId="8" fillId="0" borderId="20" xfId="75" applyFont="1" applyBorder="1" applyAlignment="1">
      <alignment wrapText="1"/>
      <protection/>
    </xf>
    <xf numFmtId="0" fontId="0" fillId="0" borderId="11" xfId="75" applyBorder="1" applyAlignment="1">
      <alignment wrapText="1"/>
      <protection/>
    </xf>
    <xf numFmtId="0" fontId="0" fillId="0" borderId="15" xfId="75" applyBorder="1" applyAlignment="1">
      <alignment wrapText="1"/>
      <protection/>
    </xf>
    <xf numFmtId="4" fontId="8" fillId="0" borderId="10" xfId="75" applyNumberFormat="1" applyFont="1" applyBorder="1" applyAlignment="1">
      <alignment horizontal="center" wrapText="1"/>
      <protection/>
    </xf>
    <xf numFmtId="4" fontId="9" fillId="0" borderId="10" xfId="75" applyNumberFormat="1" applyFont="1" applyFill="1" applyBorder="1" applyAlignment="1">
      <alignment horizontal="center" vertical="center"/>
      <protection/>
    </xf>
    <xf numFmtId="0" fontId="11" fillId="0" borderId="0" xfId="75" applyFont="1" applyBorder="1" applyAlignment="1">
      <alignment horizontal="left"/>
      <protection/>
    </xf>
    <xf numFmtId="2" fontId="9" fillId="0" borderId="10" xfId="75" applyNumberFormat="1" applyFont="1" applyBorder="1" applyAlignment="1">
      <alignment horizontal="center" wrapText="1"/>
      <protection/>
    </xf>
    <xf numFmtId="0" fontId="8" fillId="0" borderId="20" xfId="75" applyFont="1" applyBorder="1" applyAlignment="1">
      <alignment horizontal="left" vertical="center" wrapText="1"/>
      <protection/>
    </xf>
    <xf numFmtId="0" fontId="0" fillId="0" borderId="11" xfId="75" applyBorder="1" applyAlignment="1">
      <alignment horizontal="left" vertical="center" wrapText="1"/>
      <protection/>
    </xf>
    <xf numFmtId="2" fontId="8" fillId="33" borderId="10" xfId="75" applyNumberFormat="1" applyFont="1" applyFill="1" applyBorder="1" applyAlignment="1">
      <alignment horizontal="center" vertical="center" wrapText="1"/>
      <protection/>
    </xf>
    <xf numFmtId="0" fontId="3" fillId="0" borderId="0" xfId="54" applyAlignment="1" quotePrefix="1">
      <alignment horizontal="center" vertical="top" wrapText="1"/>
      <protection/>
    </xf>
    <xf numFmtId="0" fontId="3" fillId="0" borderId="0" xfId="54" applyAlignment="1">
      <alignment horizontal="center" vertical="top" wrapText="1"/>
      <protection/>
    </xf>
    <xf numFmtId="0" fontId="2" fillId="0" borderId="0" xfId="53" applyAlignment="1" quotePrefix="1">
      <alignment horizontal="center" vertical="top" wrapText="1"/>
      <protection/>
    </xf>
    <xf numFmtId="0" fontId="2" fillId="0" borderId="0" xfId="53" applyAlignment="1">
      <alignment horizontal="center" vertical="top" wrapText="1"/>
      <protection/>
    </xf>
    <xf numFmtId="0" fontId="4" fillId="0" borderId="0" xfId="55" applyAlignment="1" quotePrefix="1">
      <alignment horizontal="center" vertical="top" wrapText="1"/>
      <protection/>
    </xf>
    <xf numFmtId="0" fontId="4" fillId="0" borderId="0" xfId="55" applyAlignment="1">
      <alignment horizontal="center" vertical="top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5" xfId="52" applyBorder="1" applyAlignment="1">
      <alignment horizontal="center" vertical="center" wrapText="1"/>
      <protection/>
    </xf>
    <xf numFmtId="0" fontId="1" fillId="0" borderId="20" xfId="34" applyBorder="1" applyAlignment="1" quotePrefix="1">
      <alignment horizontal="right" vertical="top" wrapText="1"/>
      <protection/>
    </xf>
    <xf numFmtId="0" fontId="1" fillId="0" borderId="20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21" xfId="34" applyBorder="1" applyAlignment="1" quotePrefix="1">
      <alignment horizontal="right" vertical="top" wrapText="1"/>
      <protection/>
    </xf>
    <xf numFmtId="0" fontId="1" fillId="0" borderId="21" xfId="41" applyBorder="1" applyAlignment="1" quotePrefix="1">
      <alignment horizontal="right" vertical="top" wrapText="1"/>
      <protection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5" fillId="0" borderId="17" xfId="38" applyFont="1" applyBorder="1" applyAlignment="1">
      <alignment horizontal="left" vertical="top" wrapText="1"/>
      <protection/>
    </xf>
    <xf numFmtId="0" fontId="5" fillId="0" borderId="19" xfId="38" applyFont="1" applyBorder="1" applyAlignment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5" fillId="0" borderId="17" xfId="34" applyFont="1" applyBorder="1" applyAlignment="1">
      <alignment horizontal="left" vertical="top" wrapText="1"/>
      <protection/>
    </xf>
    <xf numFmtId="0" fontId="5" fillId="0" borderId="19" xfId="34" applyFont="1" applyBorder="1" applyAlignment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0" fontId="1" fillId="0" borderId="10" xfId="48" applyBorder="1" applyAlignment="1" quotePrefix="1">
      <alignment horizontal="right" vertical="top" wrapText="1"/>
      <protection/>
    </xf>
    <xf numFmtId="0" fontId="0" fillId="0" borderId="10" xfId="0" applyBorder="1" applyAlignment="1">
      <alignment vertical="top" wrapText="1"/>
    </xf>
    <xf numFmtId="0" fontId="1" fillId="0" borderId="13" xfId="33" applyBorder="1" applyAlignment="1">
      <alignment horizontal="left" vertical="top" wrapText="1"/>
      <protection/>
    </xf>
    <xf numFmtId="0" fontId="1" fillId="0" borderId="16" xfId="33" applyBorder="1" applyAlignment="1">
      <alignment horizontal="left" vertical="top" wrapText="1"/>
      <protection/>
    </xf>
    <xf numFmtId="0" fontId="1" fillId="0" borderId="10" xfId="47" applyBorder="1" applyAlignment="1" quotePrefix="1">
      <alignment horizontal="right" vertical="top" wrapText="1"/>
      <protection/>
    </xf>
    <xf numFmtId="0" fontId="1" fillId="0" borderId="10" xfId="47" applyBorder="1" applyAlignment="1">
      <alignment horizontal="right" vertical="top" wrapText="1"/>
      <protection/>
    </xf>
    <xf numFmtId="0" fontId="1" fillId="0" borderId="20" xfId="33" applyBorder="1" applyAlignment="1">
      <alignment horizontal="left" vertical="top" wrapText="1"/>
      <protection/>
    </xf>
    <xf numFmtId="0" fontId="1" fillId="0" borderId="10" xfId="44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0" fillId="0" borderId="15" xfId="0" applyBorder="1" applyAlignment="1">
      <alignment horizontal="right" vertical="top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tabSelected="1" view="pageBreakPreview" zoomScaleSheetLayoutView="100" zoomScalePageLayoutView="0" workbookViewId="0" topLeftCell="A1">
      <selection activeCell="J33" sqref="J33:K33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22.25390625" style="1" customWidth="1"/>
    <col min="5" max="5" width="7.25390625" style="1" customWidth="1"/>
    <col min="6" max="6" width="11.6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12890625" style="1" customWidth="1"/>
    <col min="12" max="12" width="0.12890625" style="1" hidden="1" customWidth="1"/>
    <col min="13" max="13" width="12.75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8.375" style="1" customWidth="1"/>
    <col min="18" max="18" width="2.625" style="1" customWidth="1"/>
    <col min="19" max="19" width="12.125" style="1" customWidth="1"/>
    <col min="20" max="20" width="27.125" style="1" customWidth="1"/>
    <col min="21" max="16384" width="9.125" style="1" customWidth="1"/>
  </cols>
  <sheetData>
    <row r="1" spans="3:18" ht="17.25" customHeight="1">
      <c r="C1" s="83" t="s">
        <v>0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3:18" ht="0" customHeight="1" hidden="1"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4:16" ht="18" customHeight="1">
      <c r="D3" s="85" t="s">
        <v>1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ht="0.75" customHeight="1"/>
    <row r="5" spans="3:15" ht="18" customHeight="1">
      <c r="C5" s="87" t="s">
        <v>2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ht="2.25" customHeight="1"/>
    <row r="7" spans="1:20" ht="25.5">
      <c r="A7" s="2" t="s">
        <v>3</v>
      </c>
      <c r="B7" s="89" t="s">
        <v>4</v>
      </c>
      <c r="C7" s="90"/>
      <c r="D7" s="91"/>
      <c r="E7" s="3" t="s">
        <v>5</v>
      </c>
      <c r="F7" s="2" t="s">
        <v>6</v>
      </c>
      <c r="H7" s="2" t="s">
        <v>7</v>
      </c>
      <c r="J7" s="2" t="s">
        <v>8</v>
      </c>
      <c r="L7" s="89" t="s">
        <v>9</v>
      </c>
      <c r="M7" s="91"/>
      <c r="O7" s="89" t="s">
        <v>10</v>
      </c>
      <c r="P7" s="90"/>
      <c r="Q7" s="91"/>
      <c r="R7" s="89" t="s">
        <v>11</v>
      </c>
      <c r="S7" s="92"/>
      <c r="T7" s="2" t="s">
        <v>12</v>
      </c>
    </row>
    <row r="8" spans="1:20" ht="15" customHeight="1">
      <c r="A8" s="4" t="s">
        <v>13</v>
      </c>
      <c r="B8" s="94" t="s">
        <v>14</v>
      </c>
      <c r="C8" s="90"/>
      <c r="D8" s="91"/>
      <c r="E8" s="5" t="s">
        <v>15</v>
      </c>
      <c r="F8" s="6" t="s">
        <v>13</v>
      </c>
      <c r="H8" s="26">
        <f>H9+H10</f>
        <v>3749.6000000000004</v>
      </c>
      <c r="J8" s="93" t="s">
        <v>13</v>
      </c>
      <c r="K8" s="91"/>
      <c r="M8" s="93" t="s">
        <v>13</v>
      </c>
      <c r="N8" s="91"/>
      <c r="O8" s="93" t="s">
        <v>13</v>
      </c>
      <c r="P8" s="95"/>
      <c r="Q8" s="96"/>
      <c r="R8" s="93" t="s">
        <v>13</v>
      </c>
      <c r="S8" s="91"/>
      <c r="T8" s="7" t="s">
        <v>13</v>
      </c>
    </row>
    <row r="9" spans="1:20" ht="15" customHeight="1">
      <c r="A9" s="8" t="s">
        <v>13</v>
      </c>
      <c r="B9" s="94" t="s">
        <v>16</v>
      </c>
      <c r="C9" s="97"/>
      <c r="D9" s="98"/>
      <c r="E9" s="9" t="s">
        <v>15</v>
      </c>
      <c r="F9" s="7" t="s">
        <v>13</v>
      </c>
      <c r="H9" s="6" t="s">
        <v>17</v>
      </c>
      <c r="J9" s="93" t="s">
        <v>13</v>
      </c>
      <c r="K9" s="91"/>
      <c r="M9" s="93" t="s">
        <v>13</v>
      </c>
      <c r="N9" s="91"/>
      <c r="O9" s="93" t="s">
        <v>13</v>
      </c>
      <c r="P9" s="95"/>
      <c r="Q9" s="96"/>
      <c r="R9" s="93" t="s">
        <v>13</v>
      </c>
      <c r="S9" s="91"/>
      <c r="T9" s="10" t="s">
        <v>13</v>
      </c>
    </row>
    <row r="10" spans="1:20" ht="15" customHeight="1">
      <c r="A10" s="8" t="s">
        <v>13</v>
      </c>
      <c r="B10" s="94" t="s">
        <v>18</v>
      </c>
      <c r="C10" s="97"/>
      <c r="D10" s="98"/>
      <c r="E10" s="9" t="s">
        <v>15</v>
      </c>
      <c r="F10" s="11" t="s">
        <v>13</v>
      </c>
      <c r="H10" s="25">
        <v>1197.8</v>
      </c>
      <c r="J10" s="93" t="s">
        <v>13</v>
      </c>
      <c r="K10" s="91"/>
      <c r="M10" s="93" t="s">
        <v>13</v>
      </c>
      <c r="N10" s="91"/>
      <c r="O10" s="93" t="s">
        <v>13</v>
      </c>
      <c r="P10" s="95"/>
      <c r="Q10" s="96"/>
      <c r="R10" s="93" t="s">
        <v>13</v>
      </c>
      <c r="S10" s="91"/>
      <c r="T10" s="11" t="s">
        <v>13</v>
      </c>
    </row>
    <row r="11" spans="1:20" ht="26.25" customHeight="1">
      <c r="A11" s="12" t="s">
        <v>19</v>
      </c>
      <c r="B11" s="114" t="s">
        <v>121</v>
      </c>
      <c r="C11" s="90"/>
      <c r="D11" s="91"/>
      <c r="E11" s="28" t="s">
        <v>26</v>
      </c>
      <c r="F11" s="6" t="s">
        <v>158</v>
      </c>
      <c r="H11" s="6" t="s">
        <v>20</v>
      </c>
      <c r="J11" s="93" t="s">
        <v>21</v>
      </c>
      <c r="K11" s="91"/>
      <c r="M11" s="115" t="s">
        <v>20</v>
      </c>
      <c r="N11" s="103"/>
      <c r="O11" s="93" t="s">
        <v>22</v>
      </c>
      <c r="P11" s="90"/>
      <c r="Q11" s="91"/>
      <c r="R11" s="93" t="s">
        <v>23</v>
      </c>
      <c r="S11" s="91"/>
      <c r="T11" s="27" t="s">
        <v>122</v>
      </c>
    </row>
    <row r="12" spans="1:20" ht="0" customHeight="1" hidden="1">
      <c r="A12" s="99" t="s">
        <v>24</v>
      </c>
      <c r="B12" s="101" t="s">
        <v>25</v>
      </c>
      <c r="C12" s="102"/>
      <c r="D12" s="103"/>
      <c r="E12" s="107" t="s">
        <v>26</v>
      </c>
      <c r="F12" s="109" t="s">
        <v>27</v>
      </c>
      <c r="H12" s="111" t="s">
        <v>28</v>
      </c>
      <c r="J12" s="113" t="s">
        <v>29</v>
      </c>
      <c r="K12" s="103"/>
      <c r="M12" s="104"/>
      <c r="N12" s="106"/>
      <c r="O12" s="116" t="s">
        <v>30</v>
      </c>
      <c r="P12" s="102"/>
      <c r="Q12" s="103"/>
      <c r="R12" s="117" t="s">
        <v>31</v>
      </c>
      <c r="S12" s="118"/>
      <c r="T12" s="121" t="s">
        <v>123</v>
      </c>
    </row>
    <row r="13" spans="1:20" ht="27" customHeight="1">
      <c r="A13" s="100"/>
      <c r="B13" s="104"/>
      <c r="C13" s="105"/>
      <c r="D13" s="106"/>
      <c r="E13" s="108"/>
      <c r="F13" s="110"/>
      <c r="H13" s="112"/>
      <c r="J13" s="104"/>
      <c r="K13" s="106"/>
      <c r="M13" s="123" t="s">
        <v>28</v>
      </c>
      <c r="N13" s="124"/>
      <c r="O13" s="104"/>
      <c r="P13" s="105"/>
      <c r="Q13" s="106"/>
      <c r="R13" s="119"/>
      <c r="S13" s="120"/>
      <c r="T13" s="122"/>
    </row>
    <row r="14" spans="1:20" ht="0" customHeight="1" hidden="1">
      <c r="A14" s="125" t="s">
        <v>32</v>
      </c>
      <c r="B14" s="127" t="s">
        <v>33</v>
      </c>
      <c r="C14" s="128"/>
      <c r="D14" s="129"/>
      <c r="E14" s="133" t="s">
        <v>26</v>
      </c>
      <c r="F14" s="134" t="s">
        <v>34</v>
      </c>
      <c r="H14" s="134" t="s">
        <v>35</v>
      </c>
      <c r="J14" s="115" t="s">
        <v>36</v>
      </c>
      <c r="K14" s="129"/>
      <c r="M14" s="115" t="s">
        <v>35</v>
      </c>
      <c r="N14" s="129"/>
      <c r="O14" s="115" t="s">
        <v>37</v>
      </c>
      <c r="P14" s="128"/>
      <c r="Q14" s="129"/>
      <c r="R14" s="115" t="s">
        <v>38</v>
      </c>
      <c r="S14" s="129"/>
      <c r="T14" s="121" t="s">
        <v>123</v>
      </c>
    </row>
    <row r="15" spans="1:20" ht="15" customHeight="1">
      <c r="A15" s="126"/>
      <c r="B15" s="130"/>
      <c r="C15" s="131"/>
      <c r="D15" s="132"/>
      <c r="E15" s="126"/>
      <c r="F15" s="126"/>
      <c r="H15" s="126"/>
      <c r="J15" s="130"/>
      <c r="K15" s="132"/>
      <c r="M15" s="130"/>
      <c r="N15" s="132"/>
      <c r="O15" s="130"/>
      <c r="P15" s="131"/>
      <c r="Q15" s="132"/>
      <c r="R15" s="130"/>
      <c r="S15" s="132"/>
      <c r="T15" s="122"/>
    </row>
    <row r="16" spans="1:20" ht="15" customHeight="1">
      <c r="A16" s="8" t="s">
        <v>39</v>
      </c>
      <c r="B16" s="94" t="s">
        <v>40</v>
      </c>
      <c r="C16" s="97"/>
      <c r="D16" s="98"/>
      <c r="E16" s="9" t="s">
        <v>26</v>
      </c>
      <c r="F16" s="10" t="s">
        <v>41</v>
      </c>
      <c r="H16" s="6" t="s">
        <v>42</v>
      </c>
      <c r="J16" s="93" t="s">
        <v>43</v>
      </c>
      <c r="K16" s="124"/>
      <c r="M16" s="93" t="s">
        <v>42</v>
      </c>
      <c r="N16" s="124"/>
      <c r="O16" s="93" t="s">
        <v>44</v>
      </c>
      <c r="P16" s="95"/>
      <c r="Q16" s="96"/>
      <c r="R16" s="93" t="s">
        <v>45</v>
      </c>
      <c r="S16" s="124"/>
      <c r="T16" s="34" t="s">
        <v>123</v>
      </c>
    </row>
    <row r="17" spans="1:20" ht="15" customHeight="1">
      <c r="A17" s="8" t="s">
        <v>46</v>
      </c>
      <c r="B17" s="94" t="s">
        <v>47</v>
      </c>
      <c r="C17" s="97"/>
      <c r="D17" s="98"/>
      <c r="E17" s="9" t="s">
        <v>26</v>
      </c>
      <c r="F17" s="10" t="s">
        <v>48</v>
      </c>
      <c r="H17" s="6" t="s">
        <v>49</v>
      </c>
      <c r="J17" s="93" t="s">
        <v>50</v>
      </c>
      <c r="K17" s="124"/>
      <c r="M17" s="93" t="s">
        <v>49</v>
      </c>
      <c r="N17" s="124"/>
      <c r="O17" s="93" t="s">
        <v>51</v>
      </c>
      <c r="P17" s="95"/>
      <c r="Q17" s="96"/>
      <c r="R17" s="93" t="s">
        <v>52</v>
      </c>
      <c r="S17" s="124"/>
      <c r="T17" s="35" t="s">
        <v>124</v>
      </c>
    </row>
    <row r="18" ht="0" customHeight="1" hidden="1">
      <c r="T18" s="36"/>
    </row>
    <row r="19" spans="1:20" ht="15" customHeight="1">
      <c r="A19" s="8" t="s">
        <v>53</v>
      </c>
      <c r="B19" s="94" t="s">
        <v>54</v>
      </c>
      <c r="C19" s="135"/>
      <c r="D19" s="124"/>
      <c r="E19" s="9" t="s">
        <v>26</v>
      </c>
      <c r="F19" s="6" t="s">
        <v>55</v>
      </c>
      <c r="H19" s="6" t="s">
        <v>56</v>
      </c>
      <c r="J19" s="93" t="s">
        <v>57</v>
      </c>
      <c r="K19" s="124"/>
      <c r="M19" s="93" t="s">
        <v>56</v>
      </c>
      <c r="N19" s="124"/>
      <c r="O19" s="93" t="s">
        <v>58</v>
      </c>
      <c r="P19" s="135"/>
      <c r="Q19" s="124"/>
      <c r="R19" s="93" t="s">
        <v>59</v>
      </c>
      <c r="S19" s="124"/>
      <c r="T19" s="35" t="s">
        <v>125</v>
      </c>
    </row>
    <row r="20" spans="1:20" ht="14.25" customHeight="1">
      <c r="A20" s="16" t="s">
        <v>60</v>
      </c>
      <c r="B20" s="136" t="s">
        <v>61</v>
      </c>
      <c r="C20" s="135"/>
      <c r="D20" s="124"/>
      <c r="E20" s="17" t="s">
        <v>26</v>
      </c>
      <c r="F20" s="18" t="s">
        <v>62</v>
      </c>
      <c r="H20" s="19" t="s">
        <v>63</v>
      </c>
      <c r="J20" s="137" t="s">
        <v>64</v>
      </c>
      <c r="K20" s="124"/>
      <c r="M20" s="137" t="s">
        <v>63</v>
      </c>
      <c r="N20" s="124"/>
      <c r="O20" s="138" t="s">
        <v>65</v>
      </c>
      <c r="P20" s="135"/>
      <c r="Q20" s="124"/>
      <c r="R20" s="139" t="s">
        <v>66</v>
      </c>
      <c r="S20" s="140"/>
      <c r="T20" s="35" t="s">
        <v>126</v>
      </c>
    </row>
    <row r="21" spans="1:20" ht="0.75" customHeight="1">
      <c r="A21" s="125" t="s">
        <v>67</v>
      </c>
      <c r="B21" s="127" t="s">
        <v>68</v>
      </c>
      <c r="C21" s="128"/>
      <c r="D21" s="129"/>
      <c r="E21" s="133" t="s">
        <v>26</v>
      </c>
      <c r="F21" s="134" t="s">
        <v>69</v>
      </c>
      <c r="H21" s="134" t="s">
        <v>70</v>
      </c>
      <c r="J21" s="115" t="s">
        <v>71</v>
      </c>
      <c r="K21" s="129"/>
      <c r="M21" s="115" t="s">
        <v>70</v>
      </c>
      <c r="N21" s="129"/>
      <c r="O21" s="115" t="s">
        <v>72</v>
      </c>
      <c r="P21" s="128"/>
      <c r="Q21" s="129"/>
      <c r="R21" s="115" t="s">
        <v>73</v>
      </c>
      <c r="S21" s="129"/>
      <c r="T21" s="141" t="s">
        <v>127</v>
      </c>
    </row>
    <row r="22" spans="1:20" ht="26.25" customHeight="1">
      <c r="A22" s="126"/>
      <c r="B22" s="130"/>
      <c r="C22" s="131"/>
      <c r="D22" s="132"/>
      <c r="E22" s="126"/>
      <c r="F22" s="126"/>
      <c r="H22" s="126"/>
      <c r="J22" s="130"/>
      <c r="K22" s="132"/>
      <c r="M22" s="130"/>
      <c r="N22" s="132"/>
      <c r="O22" s="130"/>
      <c r="P22" s="131"/>
      <c r="Q22" s="132"/>
      <c r="R22" s="130"/>
      <c r="S22" s="132"/>
      <c r="T22" s="142"/>
    </row>
    <row r="23" ht="0" customHeight="1" hidden="1">
      <c r="T23" s="36"/>
    </row>
    <row r="24" spans="1:20" ht="15" customHeight="1">
      <c r="A24" s="8" t="s">
        <v>74</v>
      </c>
      <c r="B24" s="94" t="s">
        <v>75</v>
      </c>
      <c r="C24" s="97"/>
      <c r="D24" s="98"/>
      <c r="E24" s="9" t="s">
        <v>26</v>
      </c>
      <c r="F24" s="11">
        <v>0.15</v>
      </c>
      <c r="H24" s="6" t="s">
        <v>76</v>
      </c>
      <c r="J24" s="93" t="s">
        <v>77</v>
      </c>
      <c r="K24" s="124"/>
      <c r="M24" s="93" t="s">
        <v>76</v>
      </c>
      <c r="N24" s="124"/>
      <c r="O24" s="93" t="s">
        <v>78</v>
      </c>
      <c r="P24" s="95"/>
      <c r="Q24" s="96"/>
      <c r="R24" s="93" t="s">
        <v>79</v>
      </c>
      <c r="S24" s="124"/>
      <c r="T24" s="35" t="s">
        <v>128</v>
      </c>
    </row>
    <row r="25" spans="1:20" ht="15" customHeight="1">
      <c r="A25" s="8" t="s">
        <v>80</v>
      </c>
      <c r="B25" s="94" t="s">
        <v>81</v>
      </c>
      <c r="C25" s="97"/>
      <c r="D25" s="98"/>
      <c r="E25" s="9" t="s">
        <v>26</v>
      </c>
      <c r="F25" s="10" t="s">
        <v>82</v>
      </c>
      <c r="H25" s="6" t="s">
        <v>83</v>
      </c>
      <c r="J25" s="93" t="s">
        <v>84</v>
      </c>
      <c r="K25" s="124"/>
      <c r="M25" s="93" t="s">
        <v>83</v>
      </c>
      <c r="N25" s="124"/>
      <c r="O25" s="93" t="s">
        <v>85</v>
      </c>
      <c r="P25" s="95"/>
      <c r="Q25" s="96"/>
      <c r="R25" s="93" t="s">
        <v>86</v>
      </c>
      <c r="S25" s="124"/>
      <c r="T25" s="37" t="s">
        <v>129</v>
      </c>
    </row>
    <row r="26" spans="1:20" ht="14.25" customHeight="1">
      <c r="A26" s="12"/>
      <c r="B26" s="114"/>
      <c r="C26" s="145"/>
      <c r="D26" s="146"/>
      <c r="E26" s="9"/>
      <c r="F26" s="10"/>
      <c r="H26" s="6"/>
      <c r="J26" s="93"/>
      <c r="K26" s="124"/>
      <c r="M26" s="93"/>
      <c r="N26" s="124"/>
      <c r="O26" s="93"/>
      <c r="P26" s="95"/>
      <c r="Q26" s="96"/>
      <c r="R26" s="93"/>
      <c r="S26" s="124"/>
      <c r="T26" s="10"/>
    </row>
    <row r="27" ht="0" customHeight="1" hidden="1"/>
    <row r="28" spans="1:20" ht="15" customHeight="1">
      <c r="A28" s="12">
        <v>2</v>
      </c>
      <c r="B28" s="114" t="s">
        <v>88</v>
      </c>
      <c r="C28" s="145"/>
      <c r="D28" s="146"/>
      <c r="E28" s="9" t="s">
        <v>26</v>
      </c>
      <c r="F28" s="11" t="s">
        <v>89</v>
      </c>
      <c r="H28" s="6" t="s">
        <v>13</v>
      </c>
      <c r="J28" s="93">
        <f>J29+J30+J32-J33</f>
        <v>316906.37</v>
      </c>
      <c r="K28" s="124"/>
      <c r="M28" s="93" t="s">
        <v>90</v>
      </c>
      <c r="N28" s="124"/>
      <c r="O28" s="93">
        <f>J28-M28</f>
        <v>-9536.630000000005</v>
      </c>
      <c r="P28" s="95"/>
      <c r="Q28" s="96"/>
      <c r="R28" s="93">
        <v>9536.63</v>
      </c>
      <c r="S28" s="124"/>
      <c r="T28" s="10" t="s">
        <v>13</v>
      </c>
    </row>
    <row r="29" spans="1:20" ht="15" customHeight="1">
      <c r="A29" s="8" t="s">
        <v>13</v>
      </c>
      <c r="B29" s="94" t="s">
        <v>91</v>
      </c>
      <c r="C29" s="97"/>
      <c r="D29" s="98"/>
      <c r="E29" s="9" t="s">
        <v>26</v>
      </c>
      <c r="F29" s="11">
        <v>4</v>
      </c>
      <c r="H29" s="6" t="s">
        <v>92</v>
      </c>
      <c r="J29" s="93" t="s">
        <v>93</v>
      </c>
      <c r="K29" s="124"/>
      <c r="M29" s="93" t="s">
        <v>13</v>
      </c>
      <c r="N29" s="124"/>
      <c r="O29" s="93" t="s">
        <v>13</v>
      </c>
      <c r="P29" s="95"/>
      <c r="Q29" s="96"/>
      <c r="R29" s="93" t="s">
        <v>13</v>
      </c>
      <c r="S29" s="124"/>
      <c r="T29" s="11" t="s">
        <v>13</v>
      </c>
    </row>
    <row r="30" spans="1:20" ht="15" customHeight="1">
      <c r="A30" s="13" t="s">
        <v>13</v>
      </c>
      <c r="B30" s="127" t="s">
        <v>94</v>
      </c>
      <c r="C30" s="149"/>
      <c r="D30" s="150"/>
      <c r="E30" s="14" t="s">
        <v>26</v>
      </c>
      <c r="F30" s="11" t="s">
        <v>13</v>
      </c>
      <c r="H30" s="15" t="s">
        <v>13</v>
      </c>
      <c r="J30" s="115">
        <v>-22765.04</v>
      </c>
      <c r="K30" s="129"/>
      <c r="M30" s="115" t="s">
        <v>13</v>
      </c>
      <c r="N30" s="129"/>
      <c r="O30" s="115" t="s">
        <v>13</v>
      </c>
      <c r="P30" s="143"/>
      <c r="Q30" s="144"/>
      <c r="R30" s="115" t="s">
        <v>13</v>
      </c>
      <c r="S30" s="129"/>
      <c r="T30" s="11" t="s">
        <v>13</v>
      </c>
    </row>
    <row r="31" spans="1:20" ht="14.25" customHeight="1">
      <c r="A31" s="29" t="s">
        <v>13</v>
      </c>
      <c r="B31" s="154" t="s">
        <v>95</v>
      </c>
      <c r="C31" s="148"/>
      <c r="D31" s="148"/>
      <c r="E31" s="30" t="s">
        <v>26</v>
      </c>
      <c r="F31" s="31" t="s">
        <v>13</v>
      </c>
      <c r="G31" s="32"/>
      <c r="H31" s="33" t="s">
        <v>13</v>
      </c>
      <c r="I31" s="32"/>
      <c r="J31" s="155" t="s">
        <v>13</v>
      </c>
      <c r="K31" s="148"/>
      <c r="L31" s="32"/>
      <c r="M31" s="155" t="s">
        <v>90</v>
      </c>
      <c r="N31" s="148"/>
      <c r="O31" s="147" t="s">
        <v>13</v>
      </c>
      <c r="P31" s="148"/>
      <c r="Q31" s="148"/>
      <c r="R31" s="151" t="s">
        <v>13</v>
      </c>
      <c r="S31" s="152"/>
      <c r="T31" s="31" t="s">
        <v>13</v>
      </c>
    </row>
    <row r="32" spans="1:20" ht="27.75" customHeight="1">
      <c r="A32" s="21" t="s">
        <v>13</v>
      </c>
      <c r="B32" s="153" t="s">
        <v>155</v>
      </c>
      <c r="C32" s="135"/>
      <c r="D32" s="124"/>
      <c r="E32" s="30" t="s">
        <v>26</v>
      </c>
      <c r="F32" s="6" t="s">
        <v>13</v>
      </c>
      <c r="H32" s="6" t="s">
        <v>13</v>
      </c>
      <c r="J32" s="93">
        <v>129870</v>
      </c>
      <c r="K32" s="124"/>
      <c r="M32" s="93" t="s">
        <v>13</v>
      </c>
      <c r="N32" s="124"/>
      <c r="O32" s="93" t="s">
        <v>13</v>
      </c>
      <c r="P32" s="135"/>
      <c r="Q32" s="124"/>
      <c r="R32" s="93" t="s">
        <v>13</v>
      </c>
      <c r="S32" s="96"/>
      <c r="T32" s="6" t="s">
        <v>13</v>
      </c>
    </row>
    <row r="33" spans="1:20" ht="15" customHeight="1">
      <c r="A33" s="21" t="s">
        <v>13</v>
      </c>
      <c r="B33" s="153" t="s">
        <v>154</v>
      </c>
      <c r="C33" s="135"/>
      <c r="D33" s="124"/>
      <c r="E33" s="30" t="s">
        <v>26</v>
      </c>
      <c r="F33" s="6" t="s">
        <v>13</v>
      </c>
      <c r="H33" s="6" t="s">
        <v>13</v>
      </c>
      <c r="J33" s="93" t="str">
        <f>R11</f>
        <v>46473,26</v>
      </c>
      <c r="K33" s="124"/>
      <c r="M33" s="93" t="s">
        <v>13</v>
      </c>
      <c r="N33" s="124"/>
      <c r="O33" s="93" t="s">
        <v>13</v>
      </c>
      <c r="P33" s="135"/>
      <c r="Q33" s="124"/>
      <c r="R33" s="93" t="s">
        <v>13</v>
      </c>
      <c r="S33" s="96"/>
      <c r="T33" s="6" t="s">
        <v>13</v>
      </c>
    </row>
    <row r="34" spans="1:20" ht="14.25" customHeight="1">
      <c r="A34" s="21" t="s">
        <v>13</v>
      </c>
      <c r="B34" s="94" t="s">
        <v>13</v>
      </c>
      <c r="C34" s="135"/>
      <c r="D34" s="124"/>
      <c r="E34" s="22" t="s">
        <v>13</v>
      </c>
      <c r="F34" s="6" t="s">
        <v>13</v>
      </c>
      <c r="H34" s="6" t="s">
        <v>13</v>
      </c>
      <c r="J34" s="93" t="s">
        <v>13</v>
      </c>
      <c r="K34" s="124"/>
      <c r="M34" s="93" t="s">
        <v>13</v>
      </c>
      <c r="N34" s="124"/>
      <c r="O34" s="93" t="s">
        <v>13</v>
      </c>
      <c r="P34" s="135"/>
      <c r="Q34" s="124"/>
      <c r="R34" s="93" t="s">
        <v>13</v>
      </c>
      <c r="S34" s="96"/>
      <c r="T34" s="6" t="s">
        <v>13</v>
      </c>
    </row>
    <row r="35" ht="0" customHeight="1" hidden="1"/>
    <row r="36" spans="1:20" ht="15" customHeight="1">
      <c r="A36" s="23">
        <v>3</v>
      </c>
      <c r="B36" s="114" t="s">
        <v>96</v>
      </c>
      <c r="C36" s="135"/>
      <c r="D36" s="124"/>
      <c r="E36" s="5" t="s">
        <v>26</v>
      </c>
      <c r="F36" s="6" t="s">
        <v>13</v>
      </c>
      <c r="H36" s="6" t="s">
        <v>97</v>
      </c>
      <c r="J36" s="93" t="s">
        <v>98</v>
      </c>
      <c r="K36" s="124"/>
      <c r="M36" s="93" t="s">
        <v>97</v>
      </c>
      <c r="N36" s="124"/>
      <c r="O36" s="93" t="s">
        <v>99</v>
      </c>
      <c r="P36" s="135"/>
      <c r="Q36" s="124"/>
      <c r="R36" s="93" t="s">
        <v>100</v>
      </c>
      <c r="S36" s="96"/>
      <c r="T36" s="6" t="s">
        <v>13</v>
      </c>
    </row>
    <row r="37" spans="1:20" ht="15" customHeight="1">
      <c r="A37" s="24" t="s">
        <v>13</v>
      </c>
      <c r="B37" s="94" t="s">
        <v>101</v>
      </c>
      <c r="C37" s="135"/>
      <c r="D37" s="124"/>
      <c r="E37" s="5" t="s">
        <v>26</v>
      </c>
      <c r="F37" s="6" t="s">
        <v>13</v>
      </c>
      <c r="H37" s="15" t="s">
        <v>102</v>
      </c>
      <c r="J37" s="93" t="s">
        <v>103</v>
      </c>
      <c r="K37" s="124"/>
      <c r="M37" s="93" t="s">
        <v>102</v>
      </c>
      <c r="N37" s="124"/>
      <c r="O37" s="93" t="s">
        <v>104</v>
      </c>
      <c r="P37" s="135"/>
      <c r="Q37" s="124"/>
      <c r="R37" s="93" t="s">
        <v>105</v>
      </c>
      <c r="S37" s="96"/>
      <c r="T37" s="38" t="s">
        <v>130</v>
      </c>
    </row>
    <row r="38" spans="1:20" ht="15" customHeight="1">
      <c r="A38" s="8" t="s">
        <v>13</v>
      </c>
      <c r="B38" s="94" t="s">
        <v>106</v>
      </c>
      <c r="C38" s="135"/>
      <c r="D38" s="124"/>
      <c r="E38" s="9" t="s">
        <v>26</v>
      </c>
      <c r="F38" s="20" t="s">
        <v>13</v>
      </c>
      <c r="H38" s="6" t="s">
        <v>107</v>
      </c>
      <c r="J38" s="93" t="s">
        <v>108</v>
      </c>
      <c r="K38" s="124"/>
      <c r="M38" s="93" t="s">
        <v>107</v>
      </c>
      <c r="N38" s="124"/>
      <c r="O38" s="93" t="s">
        <v>109</v>
      </c>
      <c r="P38" s="135"/>
      <c r="Q38" s="124"/>
      <c r="R38" s="93" t="s">
        <v>110</v>
      </c>
      <c r="S38" s="124"/>
      <c r="T38" s="35" t="s">
        <v>131</v>
      </c>
    </row>
    <row r="39" spans="1:20" ht="15" customHeight="1">
      <c r="A39" s="8" t="s">
        <v>13</v>
      </c>
      <c r="B39" s="94" t="s">
        <v>111</v>
      </c>
      <c r="C39" s="135"/>
      <c r="D39" s="124"/>
      <c r="E39" s="9" t="s">
        <v>26</v>
      </c>
      <c r="F39" s="6" t="s">
        <v>13</v>
      </c>
      <c r="H39" s="6" t="s">
        <v>112</v>
      </c>
      <c r="J39" s="93" t="s">
        <v>113</v>
      </c>
      <c r="K39" s="124"/>
      <c r="M39" s="93" t="s">
        <v>112</v>
      </c>
      <c r="N39" s="124"/>
      <c r="O39" s="93" t="s">
        <v>114</v>
      </c>
      <c r="P39" s="135"/>
      <c r="Q39" s="124"/>
      <c r="R39" s="93" t="s">
        <v>115</v>
      </c>
      <c r="S39" s="124"/>
      <c r="T39" s="35" t="s">
        <v>131</v>
      </c>
    </row>
    <row r="40" spans="1:20" ht="15" customHeight="1">
      <c r="A40" s="8" t="s">
        <v>13</v>
      </c>
      <c r="B40" s="94" t="s">
        <v>116</v>
      </c>
      <c r="C40" s="135"/>
      <c r="D40" s="124"/>
      <c r="E40" s="9" t="s">
        <v>26</v>
      </c>
      <c r="F40" s="6" t="s">
        <v>13</v>
      </c>
      <c r="H40" s="6" t="s">
        <v>117</v>
      </c>
      <c r="J40" s="93" t="s">
        <v>118</v>
      </c>
      <c r="K40" s="124"/>
      <c r="M40" s="93" t="s">
        <v>117</v>
      </c>
      <c r="N40" s="124"/>
      <c r="O40" s="93" t="s">
        <v>119</v>
      </c>
      <c r="P40" s="135"/>
      <c r="Q40" s="124"/>
      <c r="R40" s="93" t="s">
        <v>120</v>
      </c>
      <c r="S40" s="156"/>
      <c r="T40" s="35" t="s">
        <v>132</v>
      </c>
    </row>
    <row r="41" ht="15" customHeight="1"/>
    <row r="42" ht="15" customHeight="1"/>
    <row r="43" ht="15" customHeight="1"/>
    <row r="44" ht="15" customHeight="1"/>
    <row r="45" spans="1:12" ht="24.75" customHeight="1">
      <c r="A45" s="80" t="s">
        <v>148</v>
      </c>
      <c r="B45" s="81"/>
      <c r="C45" s="81"/>
      <c r="D45" s="81"/>
      <c r="E45" s="81"/>
      <c r="F45" s="82">
        <f>SUM(F46:F50)</f>
        <v>326443</v>
      </c>
      <c r="G45" s="82"/>
      <c r="H45" s="39"/>
      <c r="I45" s="39"/>
      <c r="J45" s="39"/>
      <c r="K45" s="39"/>
      <c r="L45" s="39"/>
    </row>
    <row r="46" spans="1:12" ht="12.75">
      <c r="A46" s="65" t="s">
        <v>149</v>
      </c>
      <c r="B46" s="66"/>
      <c r="C46" s="66"/>
      <c r="D46" s="66"/>
      <c r="E46" s="67"/>
      <c r="F46" s="61">
        <v>25110</v>
      </c>
      <c r="G46" s="60"/>
      <c r="H46" s="39"/>
      <c r="I46" s="39"/>
      <c r="J46" s="39"/>
      <c r="K46" s="39"/>
      <c r="L46" s="39"/>
    </row>
    <row r="47" spans="1:12" ht="27" customHeight="1">
      <c r="A47" s="68" t="s">
        <v>150</v>
      </c>
      <c r="B47" s="69"/>
      <c r="C47" s="69"/>
      <c r="D47" s="69"/>
      <c r="E47" s="70"/>
      <c r="F47" s="62">
        <v>1800</v>
      </c>
      <c r="G47" s="60"/>
      <c r="H47" s="39"/>
      <c r="I47" s="39"/>
      <c r="J47" s="39"/>
      <c r="K47" s="39"/>
      <c r="L47" s="39"/>
    </row>
    <row r="48" spans="1:12" ht="12.75">
      <c r="A48" s="68" t="s">
        <v>151</v>
      </c>
      <c r="B48" s="69"/>
      <c r="C48" s="69"/>
      <c r="D48" s="69"/>
      <c r="E48" s="70"/>
      <c r="F48" s="62">
        <v>192000</v>
      </c>
      <c r="G48" s="60"/>
      <c r="H48" s="39"/>
      <c r="I48" s="39"/>
      <c r="J48" s="39"/>
      <c r="K48" s="39"/>
      <c r="L48" s="39"/>
    </row>
    <row r="49" spans="1:12" ht="12.75">
      <c r="A49" s="68" t="s">
        <v>152</v>
      </c>
      <c r="B49" s="69"/>
      <c r="C49" s="69"/>
      <c r="D49" s="69"/>
      <c r="E49" s="70"/>
      <c r="F49" s="62">
        <v>103000</v>
      </c>
      <c r="G49" s="60"/>
      <c r="H49" s="39"/>
      <c r="I49" s="39"/>
      <c r="J49" s="39"/>
      <c r="K49" s="39"/>
      <c r="L49" s="39"/>
    </row>
    <row r="50" spans="1:12" ht="12.75">
      <c r="A50" s="68" t="s">
        <v>153</v>
      </c>
      <c r="B50" s="69"/>
      <c r="C50" s="69"/>
      <c r="D50" s="69"/>
      <c r="E50" s="70"/>
      <c r="F50" s="62">
        <v>4533</v>
      </c>
      <c r="G50" s="60"/>
      <c r="H50" s="39"/>
      <c r="I50" s="39"/>
      <c r="J50" s="39"/>
      <c r="K50" s="39"/>
      <c r="L50" s="39"/>
    </row>
    <row r="51" spans="1:12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1:12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ht="12.75">
      <c r="A53" s="73" t="s">
        <v>156</v>
      </c>
      <c r="B53" s="74"/>
      <c r="C53" s="74"/>
      <c r="D53" s="74"/>
      <c r="E53" s="75"/>
      <c r="F53" s="76">
        <f>SUM(F54:F57)</f>
        <v>10872</v>
      </c>
      <c r="G53" s="76"/>
      <c r="H53" s="39"/>
      <c r="I53" s="39"/>
      <c r="J53" s="39"/>
      <c r="K53" s="39"/>
      <c r="L53" s="39"/>
    </row>
    <row r="54" spans="1:12" ht="12.75">
      <c r="A54" s="71" t="s">
        <v>133</v>
      </c>
      <c r="B54" s="72"/>
      <c r="C54" s="72"/>
      <c r="D54" s="72"/>
      <c r="E54" s="72"/>
      <c r="F54" s="77">
        <v>2700</v>
      </c>
      <c r="G54" s="77"/>
      <c r="H54" s="39"/>
      <c r="I54" s="39"/>
      <c r="J54" s="39"/>
      <c r="K54" s="39"/>
      <c r="L54" s="39"/>
    </row>
    <row r="55" spans="1:12" ht="12.75">
      <c r="A55" s="72" t="s">
        <v>134</v>
      </c>
      <c r="B55" s="72"/>
      <c r="C55" s="72"/>
      <c r="D55" s="72"/>
      <c r="E55" s="72"/>
      <c r="F55" s="77">
        <v>1692</v>
      </c>
      <c r="G55" s="77"/>
      <c r="H55" s="39"/>
      <c r="I55" s="39"/>
      <c r="J55" s="39"/>
      <c r="K55" s="39"/>
      <c r="L55" s="39"/>
    </row>
    <row r="56" spans="1:12" ht="12.75">
      <c r="A56" s="72" t="s">
        <v>135</v>
      </c>
      <c r="B56" s="72"/>
      <c r="C56" s="72"/>
      <c r="D56" s="72"/>
      <c r="E56" s="72"/>
      <c r="F56" s="77">
        <v>4320</v>
      </c>
      <c r="G56" s="77"/>
      <c r="H56" s="39"/>
      <c r="I56" s="39"/>
      <c r="J56" s="39"/>
      <c r="K56" s="39"/>
      <c r="L56" s="39"/>
    </row>
    <row r="57" spans="1:12" ht="12.75">
      <c r="A57" s="72" t="s">
        <v>136</v>
      </c>
      <c r="B57" s="72"/>
      <c r="C57" s="72"/>
      <c r="D57" s="72"/>
      <c r="E57" s="72"/>
      <c r="F57" s="79">
        <v>2160</v>
      </c>
      <c r="G57" s="79"/>
      <c r="H57" s="39"/>
      <c r="I57" s="39"/>
      <c r="J57" s="39"/>
      <c r="K57" s="39"/>
      <c r="L57" s="39"/>
    </row>
    <row r="58" spans="1:12" ht="12.75">
      <c r="A58" s="40"/>
      <c r="B58" s="41"/>
      <c r="C58" s="41"/>
      <c r="D58" s="41"/>
      <c r="E58" s="41"/>
      <c r="F58" s="40"/>
      <c r="G58" s="39"/>
      <c r="H58" s="39"/>
      <c r="I58" s="39"/>
      <c r="J58" s="39"/>
      <c r="K58" s="39"/>
      <c r="L58" s="39"/>
    </row>
    <row r="59" spans="1:12" ht="12.75">
      <c r="A59" s="42"/>
      <c r="B59" s="43"/>
      <c r="C59" s="43"/>
      <c r="D59" s="43"/>
      <c r="E59" s="44" t="s">
        <v>15</v>
      </c>
      <c r="F59" s="44" t="s">
        <v>26</v>
      </c>
      <c r="G59" s="39"/>
      <c r="H59" s="39"/>
      <c r="I59" s="39"/>
      <c r="J59" s="39"/>
      <c r="K59" s="39"/>
      <c r="L59" s="39"/>
    </row>
    <row r="60" spans="1:12" ht="25.5" customHeight="1">
      <c r="A60" s="73" t="s">
        <v>157</v>
      </c>
      <c r="B60" s="74"/>
      <c r="C60" s="74"/>
      <c r="D60" s="75"/>
      <c r="E60" s="45">
        <f>SUM(E61:E66)</f>
        <v>1197.8000000000002</v>
      </c>
      <c r="F60" s="46">
        <f>SUM(F61:F66)</f>
        <v>44710.34</v>
      </c>
      <c r="G60" s="47"/>
      <c r="H60" s="41"/>
      <c r="I60" s="39"/>
      <c r="J60" s="39"/>
      <c r="K60" s="39"/>
      <c r="L60" s="39"/>
    </row>
    <row r="61" spans="1:12" ht="12.75">
      <c r="A61" s="72" t="s">
        <v>137</v>
      </c>
      <c r="B61" s="72"/>
      <c r="C61" s="72"/>
      <c r="D61" s="72"/>
      <c r="E61" s="48">
        <v>157.7</v>
      </c>
      <c r="F61" s="49">
        <v>8346.81</v>
      </c>
      <c r="G61" s="50"/>
      <c r="H61" s="41"/>
      <c r="I61" s="39"/>
      <c r="J61" s="39"/>
      <c r="K61" s="39"/>
      <c r="L61" s="39"/>
    </row>
    <row r="62" spans="1:12" ht="12.75">
      <c r="A62" s="72" t="s">
        <v>138</v>
      </c>
      <c r="B62" s="72"/>
      <c r="C62" s="72"/>
      <c r="D62" s="72"/>
      <c r="E62" s="48">
        <v>43.8</v>
      </c>
      <c r="F62" s="49">
        <v>2077.09</v>
      </c>
      <c r="G62" s="50"/>
      <c r="H62" s="41"/>
      <c r="I62" s="39"/>
      <c r="J62" s="39"/>
      <c r="K62" s="39"/>
      <c r="L62" s="39"/>
    </row>
    <row r="63" spans="1:12" ht="12.75">
      <c r="A63" s="72" t="s">
        <v>139</v>
      </c>
      <c r="B63" s="72"/>
      <c r="C63" s="72"/>
      <c r="D63" s="72"/>
      <c r="E63" s="48">
        <v>560.9</v>
      </c>
      <c r="F63" s="49">
        <v>23342.92</v>
      </c>
      <c r="G63" s="50"/>
      <c r="H63" s="41"/>
      <c r="I63" s="39"/>
      <c r="J63" s="39"/>
      <c r="K63" s="39"/>
      <c r="L63" s="39"/>
    </row>
    <row r="64" spans="1:12" ht="12.75">
      <c r="A64" s="71" t="s">
        <v>140</v>
      </c>
      <c r="B64" s="72"/>
      <c r="C64" s="72"/>
      <c r="D64" s="72"/>
      <c r="E64" s="48">
        <v>361.5</v>
      </c>
      <c r="F64" s="49">
        <v>9845.63</v>
      </c>
      <c r="G64" s="50"/>
      <c r="H64" s="41"/>
      <c r="I64" s="39"/>
      <c r="J64" s="39"/>
      <c r="K64" s="39"/>
      <c r="L64" s="39"/>
    </row>
    <row r="65" spans="1:12" ht="12.75">
      <c r="A65" s="72" t="s">
        <v>141</v>
      </c>
      <c r="B65" s="72"/>
      <c r="C65" s="72"/>
      <c r="D65" s="72"/>
      <c r="E65" s="48">
        <v>43.2</v>
      </c>
      <c r="F65" s="49">
        <v>1097.89</v>
      </c>
      <c r="G65" s="50"/>
      <c r="H65" s="41"/>
      <c r="I65" s="39"/>
      <c r="J65" s="39"/>
      <c r="K65" s="39"/>
      <c r="L65" s="39"/>
    </row>
    <row r="66" spans="1:12" ht="12.75">
      <c r="A66" s="71" t="s">
        <v>142</v>
      </c>
      <c r="B66" s="72"/>
      <c r="C66" s="72"/>
      <c r="D66" s="72"/>
      <c r="E66" s="48">
        <v>30.7</v>
      </c>
      <c r="F66" s="49">
        <v>0</v>
      </c>
      <c r="G66" s="50"/>
      <c r="H66" s="41"/>
      <c r="I66" s="39"/>
      <c r="J66" s="39"/>
      <c r="K66" s="39"/>
      <c r="L66" s="39"/>
    </row>
    <row r="67" ht="12.75">
      <c r="E67" s="51"/>
    </row>
    <row r="68" spans="1:12" ht="12.75">
      <c r="A68" s="40"/>
      <c r="B68" s="41"/>
      <c r="C68" s="41"/>
      <c r="D68" s="41"/>
      <c r="E68" s="52"/>
      <c r="F68" s="41"/>
      <c r="G68" s="41"/>
      <c r="H68" s="39"/>
      <c r="I68" s="39"/>
      <c r="J68" s="39"/>
      <c r="K68" s="39"/>
      <c r="L68" s="39"/>
    </row>
    <row r="69" spans="1:13" ht="12.75">
      <c r="A69" s="40"/>
      <c r="B69" s="41"/>
      <c r="C69" s="41"/>
      <c r="D69" s="41"/>
      <c r="E69" s="41"/>
      <c r="F69" s="41"/>
      <c r="G69" s="41"/>
      <c r="H69" s="39"/>
      <c r="I69" s="39"/>
      <c r="J69" s="39"/>
      <c r="K69" s="39"/>
      <c r="L69" s="39"/>
      <c r="M69" s="1" t="s">
        <v>87</v>
      </c>
    </row>
    <row r="70" spans="1:12" ht="12.75">
      <c r="A70" s="40"/>
      <c r="B70" s="41"/>
      <c r="C70" s="41"/>
      <c r="D70" s="41"/>
      <c r="E70" s="41"/>
      <c r="F70" s="41"/>
      <c r="G70" s="41"/>
      <c r="H70" s="39"/>
      <c r="I70" s="39"/>
      <c r="J70" s="39"/>
      <c r="K70" s="39"/>
      <c r="L70" s="39"/>
    </row>
    <row r="71" spans="1:12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ht="12.75">
      <c r="A72" s="53" t="s">
        <v>143</v>
      </c>
      <c r="B72" s="53"/>
      <c r="C72" s="54"/>
      <c r="D72" s="55"/>
      <c r="E72" s="39"/>
      <c r="F72" s="39"/>
      <c r="G72" s="56" t="s">
        <v>144</v>
      </c>
      <c r="H72" s="57"/>
      <c r="I72" s="57"/>
      <c r="J72" s="39"/>
      <c r="K72" s="39"/>
      <c r="L72" s="39"/>
    </row>
    <row r="73" spans="1:12" ht="12.75">
      <c r="A73" s="39"/>
      <c r="B73" s="56"/>
      <c r="C73" s="55"/>
      <c r="D73" s="58"/>
      <c r="E73" s="58"/>
      <c r="F73" s="58"/>
      <c r="G73" s="58"/>
      <c r="H73" s="57"/>
      <c r="I73" s="57"/>
      <c r="J73" s="39"/>
      <c r="K73" s="39"/>
      <c r="L73" s="39"/>
    </row>
    <row r="74" spans="1:12" ht="12.75">
      <c r="A74" s="39"/>
      <c r="B74" s="56"/>
      <c r="C74" s="58"/>
      <c r="D74" s="58"/>
      <c r="E74" s="58"/>
      <c r="F74" s="39"/>
      <c r="G74" s="59"/>
      <c r="H74" s="58"/>
      <c r="I74" s="57"/>
      <c r="J74" s="39"/>
      <c r="K74" s="39"/>
      <c r="L74" s="39"/>
    </row>
    <row r="75" spans="1:12" ht="12.75">
      <c r="A75" s="78" t="s">
        <v>145</v>
      </c>
      <c r="B75" s="78"/>
      <c r="C75" s="78"/>
      <c r="D75" s="78"/>
      <c r="E75" s="58"/>
      <c r="F75" s="58"/>
      <c r="G75" s="58"/>
      <c r="H75" s="57"/>
      <c r="I75" s="57"/>
      <c r="J75" s="39"/>
      <c r="K75" s="39"/>
      <c r="L75" s="39"/>
    </row>
    <row r="76" spans="1:12" ht="12.75">
      <c r="A76" s="63" t="s">
        <v>146</v>
      </c>
      <c r="B76" s="64"/>
      <c r="C76" s="59"/>
      <c r="D76" s="56"/>
      <c r="E76" s="58"/>
      <c r="F76" s="58"/>
      <c r="G76" s="58"/>
      <c r="H76" s="57"/>
      <c r="I76" s="57"/>
      <c r="J76" s="39"/>
      <c r="K76" s="39"/>
      <c r="L76" s="39"/>
    </row>
    <row r="77" spans="1:12" ht="12.75">
      <c r="A77" s="63" t="s">
        <v>147</v>
      </c>
      <c r="B77" s="64"/>
      <c r="C77" s="59"/>
      <c r="D77" s="58"/>
      <c r="E77" s="58"/>
      <c r="F77" s="58"/>
      <c r="G77" s="58"/>
      <c r="H77" s="57"/>
      <c r="I77" s="57"/>
      <c r="J77" s="39"/>
      <c r="K77" s="39"/>
      <c r="L77" s="39"/>
    </row>
  </sheetData>
  <sheetProtection/>
  <mergeCells count="179">
    <mergeCell ref="R40:S40"/>
    <mergeCell ref="B40:D40"/>
    <mergeCell ref="J40:K40"/>
    <mergeCell ref="M40:N40"/>
    <mergeCell ref="O40:Q40"/>
    <mergeCell ref="R39:S39"/>
    <mergeCell ref="R37:S37"/>
    <mergeCell ref="B38:D38"/>
    <mergeCell ref="J38:K38"/>
    <mergeCell ref="M38:N38"/>
    <mergeCell ref="O38:Q38"/>
    <mergeCell ref="B39:D39"/>
    <mergeCell ref="J39:K39"/>
    <mergeCell ref="M39:N39"/>
    <mergeCell ref="O39:Q39"/>
    <mergeCell ref="R34:S34"/>
    <mergeCell ref="B36:D36"/>
    <mergeCell ref="J36:K36"/>
    <mergeCell ref="M36:N36"/>
    <mergeCell ref="O36:Q36"/>
    <mergeCell ref="R38:S38"/>
    <mergeCell ref="B37:D37"/>
    <mergeCell ref="J37:K37"/>
    <mergeCell ref="M37:N37"/>
    <mergeCell ref="O37:Q37"/>
    <mergeCell ref="R33:S33"/>
    <mergeCell ref="R36:S36"/>
    <mergeCell ref="B34:D34"/>
    <mergeCell ref="J34:K34"/>
    <mergeCell ref="M34:N34"/>
    <mergeCell ref="O34:Q34"/>
    <mergeCell ref="B33:D33"/>
    <mergeCell ref="J33:K33"/>
    <mergeCell ref="M33:N33"/>
    <mergeCell ref="O33:Q33"/>
    <mergeCell ref="R31:S31"/>
    <mergeCell ref="B32:D32"/>
    <mergeCell ref="J32:K32"/>
    <mergeCell ref="M32:N32"/>
    <mergeCell ref="O32:Q32"/>
    <mergeCell ref="O28:Q28"/>
    <mergeCell ref="R32:S32"/>
    <mergeCell ref="B31:D31"/>
    <mergeCell ref="J31:K31"/>
    <mergeCell ref="M31:N31"/>
    <mergeCell ref="O31:Q31"/>
    <mergeCell ref="R29:S29"/>
    <mergeCell ref="B30:D30"/>
    <mergeCell ref="J30:K30"/>
    <mergeCell ref="M30:N30"/>
    <mergeCell ref="R30:S30"/>
    <mergeCell ref="B29:D29"/>
    <mergeCell ref="J29:K29"/>
    <mergeCell ref="M29:N29"/>
    <mergeCell ref="O29:Q29"/>
    <mergeCell ref="O30:Q30"/>
    <mergeCell ref="R25:S25"/>
    <mergeCell ref="R28:S28"/>
    <mergeCell ref="B26:D26"/>
    <mergeCell ref="J26:K26"/>
    <mergeCell ref="M26:N26"/>
    <mergeCell ref="O26:Q26"/>
    <mergeCell ref="R26:S26"/>
    <mergeCell ref="B28:D28"/>
    <mergeCell ref="J28:K28"/>
    <mergeCell ref="M28:N28"/>
    <mergeCell ref="T21:T22"/>
    <mergeCell ref="B24:D24"/>
    <mergeCell ref="J24:K24"/>
    <mergeCell ref="M24:N24"/>
    <mergeCell ref="O24:Q24"/>
    <mergeCell ref="B25:D25"/>
    <mergeCell ref="J25:K25"/>
    <mergeCell ref="M25:N25"/>
    <mergeCell ref="O25:Q25"/>
    <mergeCell ref="R24:S24"/>
    <mergeCell ref="R20:S20"/>
    <mergeCell ref="A21:A22"/>
    <mergeCell ref="B21:D22"/>
    <mergeCell ref="E21:E22"/>
    <mergeCell ref="F21:F22"/>
    <mergeCell ref="H21:H22"/>
    <mergeCell ref="J21:K22"/>
    <mergeCell ref="M21:N22"/>
    <mergeCell ref="O21:Q22"/>
    <mergeCell ref="R21:S22"/>
    <mergeCell ref="B20:D20"/>
    <mergeCell ref="J20:K20"/>
    <mergeCell ref="M20:N20"/>
    <mergeCell ref="O20:Q20"/>
    <mergeCell ref="R19:S19"/>
    <mergeCell ref="B17:D17"/>
    <mergeCell ref="J17:K17"/>
    <mergeCell ref="M17:N17"/>
    <mergeCell ref="O17:Q17"/>
    <mergeCell ref="R17:S17"/>
    <mergeCell ref="B19:D19"/>
    <mergeCell ref="J19:K19"/>
    <mergeCell ref="M19:N19"/>
    <mergeCell ref="O19:Q19"/>
    <mergeCell ref="T14:T15"/>
    <mergeCell ref="B16:D16"/>
    <mergeCell ref="J16:K16"/>
    <mergeCell ref="M16:N16"/>
    <mergeCell ref="O16:Q16"/>
    <mergeCell ref="R16:S16"/>
    <mergeCell ref="R14:S15"/>
    <mergeCell ref="T12:T13"/>
    <mergeCell ref="M13:N13"/>
    <mergeCell ref="A14:A15"/>
    <mergeCell ref="B14:D15"/>
    <mergeCell ref="E14:E15"/>
    <mergeCell ref="F14:F15"/>
    <mergeCell ref="H14:H15"/>
    <mergeCell ref="J14:K15"/>
    <mergeCell ref="M14:N15"/>
    <mergeCell ref="O14:Q15"/>
    <mergeCell ref="R10:S10"/>
    <mergeCell ref="B11:D11"/>
    <mergeCell ref="J11:K11"/>
    <mergeCell ref="M11:N12"/>
    <mergeCell ref="O11:Q11"/>
    <mergeCell ref="R11:S11"/>
    <mergeCell ref="M10:N10"/>
    <mergeCell ref="O10:Q10"/>
    <mergeCell ref="O12:Q13"/>
    <mergeCell ref="R12:S13"/>
    <mergeCell ref="A12:A13"/>
    <mergeCell ref="B12:D13"/>
    <mergeCell ref="E12:E13"/>
    <mergeCell ref="F12:F13"/>
    <mergeCell ref="B10:D10"/>
    <mergeCell ref="J10:K10"/>
    <mergeCell ref="H12:H13"/>
    <mergeCell ref="J12:K13"/>
    <mergeCell ref="R8:S8"/>
    <mergeCell ref="R9:S9"/>
    <mergeCell ref="B8:D8"/>
    <mergeCell ref="J8:K8"/>
    <mergeCell ref="M8:N8"/>
    <mergeCell ref="O8:Q8"/>
    <mergeCell ref="B9:D9"/>
    <mergeCell ref="J9:K9"/>
    <mergeCell ref="M9:N9"/>
    <mergeCell ref="O9:Q9"/>
    <mergeCell ref="C1:R2"/>
    <mergeCell ref="D3:P3"/>
    <mergeCell ref="C5:O5"/>
    <mergeCell ref="B7:D7"/>
    <mergeCell ref="L7:M7"/>
    <mergeCell ref="O7:Q7"/>
    <mergeCell ref="R7:S7"/>
    <mergeCell ref="F56:G56"/>
    <mergeCell ref="F57:G57"/>
    <mergeCell ref="A60:D60"/>
    <mergeCell ref="A61:D61"/>
    <mergeCell ref="A62:D62"/>
    <mergeCell ref="A45:E45"/>
    <mergeCell ref="F45:G45"/>
    <mergeCell ref="A53:E53"/>
    <mergeCell ref="F53:G53"/>
    <mergeCell ref="A54:E54"/>
    <mergeCell ref="F54:G54"/>
    <mergeCell ref="A75:D75"/>
    <mergeCell ref="A64:D64"/>
    <mergeCell ref="A65:D65"/>
    <mergeCell ref="A55:E55"/>
    <mergeCell ref="F55:G55"/>
    <mergeCell ref="A56:E56"/>
    <mergeCell ref="A76:B76"/>
    <mergeCell ref="A77:B77"/>
    <mergeCell ref="A46:E46"/>
    <mergeCell ref="A47:E47"/>
    <mergeCell ref="A49:E49"/>
    <mergeCell ref="A50:E50"/>
    <mergeCell ref="A48:E48"/>
    <mergeCell ref="A66:D66"/>
    <mergeCell ref="A57:E57"/>
    <mergeCell ref="A63:D63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3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2022-03-22T11:44:16Z</cp:lastPrinted>
  <dcterms:created xsi:type="dcterms:W3CDTF">2022-02-23T12:22:13Z</dcterms:created>
  <dcterms:modified xsi:type="dcterms:W3CDTF">2022-03-22T11:44:33Z</dcterms:modified>
  <cp:category/>
  <cp:version/>
  <cp:contentType/>
  <cp:contentStatus/>
</cp:coreProperties>
</file>