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Пухова 48_24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/>
  <c r="G44"/>
  <c r="F44"/>
  <c r="F31"/>
  <c r="G5"/>
</calcChain>
</file>

<file path=xl/sharedStrings.xml><?xml version="1.0" encoding="utf-8"?>
<sst xmlns="http://schemas.openxmlformats.org/spreadsheetml/2006/main" count="101" uniqueCount="75">
  <si>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</si>
  <si>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</si>
  <si>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Пухова ул, д.48/24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</si>
  <si>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</si>
  <si>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</si>
  <si>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</si>
  <si>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</si>
  <si>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</si>
  <si>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</si>
  <si>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</si>
  <si>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</si>
  <si>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</si>
  <si>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</si>
  <si>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</si>
  <si>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</si>
  <si>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</si>
  <si>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</si>
  <si>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</si>
  <si>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</si>
  <si>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"Участок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</si>
  <si>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</si>
  <si>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</si>
  <si>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</si>
  <si>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</si>
  <si>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</si>
  <si>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</si>
  <si>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</si>
  <si>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</si>
  <si>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</si>
  <si>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</si>
  <si>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</si>
  <si>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</si>
  <si>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</si>
  <si>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</si>
  <si>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</si>
  <si>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</si>
  <si>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</si>
  <si>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</si>
  <si>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</si>
  <si>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</si>
  <si>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</si>
  <si>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</si>
  <si>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</si>
  <si>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</si>
  <si>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</si>
  <si>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</si>
  <si>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</si>
  <si>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</si>
  <si>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</si>
  <si>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выполненных работ по текущему ремонту за 2019г.</t>
  </si>
  <si>
    <t>очистка крыши от наледи (услуги автовышки)</t>
  </si>
  <si>
    <t>очистка крыши от наледи (усл.промышл.альпиниста)</t>
  </si>
  <si>
    <t>рем.системы канализ.подвал под.2</t>
  </si>
  <si>
    <t>рем.системы ЦО кв.5</t>
  </si>
  <si>
    <t>зам.запор.арматуры на системе ЦО (ввод)</t>
  </si>
  <si>
    <t>рем.штукатурки карниза</t>
  </si>
  <si>
    <t>ремонт кровли кв.14,15</t>
  </si>
  <si>
    <t>зам.отопительного прибора кв.12</t>
  </si>
  <si>
    <t>замена отопительного прибора кв.5</t>
  </si>
  <si>
    <t>зам.спускных кранов на сист.ЦО кв.8</t>
  </si>
  <si>
    <t>Оплачено нежилыми помещениями за 2019г.</t>
  </si>
  <si>
    <t>Буровые основания</t>
  </si>
  <si>
    <t>Бурина О.Н.</t>
  </si>
  <si>
    <t>Кахаров А.А.</t>
  </si>
  <si>
    <t>МКУ Служба спасения</t>
  </si>
  <si>
    <t>ООО "Аваз"</t>
  </si>
  <si>
    <t>Оплачено провайдерами за 2019г.</t>
  </si>
  <si>
    <t>ЗАО "Электро-ком"</t>
  </si>
  <si>
    <t>ОАО "Ростелеком"</t>
  </si>
  <si>
    <t>Сумма задолженности поданная для принудительного взыскания в УФССП по КО на 31.12.19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</si>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</sst>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9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7" xfId="8" applyBorder="1" applyAlignment="1">
      <alignment horizontal="left" vertical="top" wrapText="1"/>
    </xf>
    <xf numFmtId="2" fontId="6" fillId="0" borderId="2" xfId="1" applyNumberFormat="1" applyFont="1" applyBorder="1" applyAlignment="1">
      <alignment vertical="center" wrapText="1"/>
    </xf>
    <xf numFmtId="2" fontId="1" fillId="3" borderId="2" xfId="1" applyNumberFormat="1" applyFont="1" applyFill="1" applyBorder="1" applyAlignment="1">
      <alignment horizontal="right" vertical="center" wrapText="1"/>
    </xf>
    <xf numFmtId="0" fontId="6" fillId="0" borderId="0" xfId="1" applyFont="1" applyAlignment="1">
      <alignment horizontal="right" wrapText="1"/>
    </xf>
    <xf numFmtId="2" fontId="6" fillId="0" borderId="2" xfId="1" applyNumberFormat="1" applyFont="1" applyBorder="1" applyAlignment="1">
      <alignment wrapText="1"/>
    </xf>
    <xf numFmtId="2" fontId="1" fillId="0" borderId="2" xfId="1" applyNumberFormat="1" applyBorder="1" applyAlignment="1">
      <alignment wrapText="1"/>
    </xf>
    <xf numFmtId="0" fontId="1" fillId="0" borderId="0" xfId="1" applyBorder="1" applyAlignment="1">
      <alignment wrapText="1"/>
    </xf>
    <xf numFmtId="2" fontId="1" fillId="0" borderId="0" xfId="1" applyNumberFormat="1" applyBorder="1" applyAlignment="1">
      <alignment wrapText="1"/>
    </xf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8" fillId="0" borderId="0" xfId="1" applyFont="1" applyAlignment="1"/>
    <xf numFmtId="0" fontId="1" fillId="0" borderId="0" xfId="1" applyAlignment="1"/>
    <xf numFmtId="0" fontId="6" fillId="0" borderId="2" xfId="1" applyFont="1" applyBorder="1" applyAlignment="1">
      <alignment wrapText="1"/>
    </xf>
    <xf numFmtId="0" fontId="1" fillId="0" borderId="2" xfId="1" applyBorder="1" applyAlignment="1">
      <alignment wrapText="1"/>
    </xf>
    <xf numFmtId="2" fontId="1" fillId="0" borderId="3" xfId="1" applyNumberFormat="1" applyBorder="1" applyAlignment="1">
      <alignment horizontal="left" vertical="center" wrapText="1"/>
    </xf>
    <xf numFmtId="2" fontId="1" fillId="0" borderId="4" xfId="1" applyNumberFormat="1" applyBorder="1" applyAlignment="1">
      <alignment horizontal="left" vertical="center" wrapText="1"/>
    </xf>
    <xf numFmtId="2" fontId="1" fillId="0" borderId="5" xfId="1" applyNumberFormat="1" applyBorder="1" applyAlignment="1">
      <alignment horizontal="left" vertical="center" wrapText="1"/>
    </xf>
    <xf numFmtId="164" fontId="0" fillId="0" borderId="3" xfId="12" applyNumberFormat="1" applyFont="1" applyBorder="1" applyAlignment="1">
      <alignment horizontal="center"/>
    </xf>
    <xf numFmtId="164" fontId="0" fillId="0" borderId="5" xfId="12" applyNumberFormat="1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1" fillId="0" borderId="3" xfId="1" applyFill="1" applyBorder="1" applyAlignment="1">
      <alignment horizontal="left" vertical="justify" wrapText="1"/>
    </xf>
    <xf numFmtId="0" fontId="1" fillId="0" borderId="4" xfId="1" applyFill="1" applyBorder="1" applyAlignment="1">
      <alignment horizontal="left" vertical="justify" wrapText="1"/>
    </xf>
    <xf numFmtId="0" fontId="1" fillId="0" borderId="5" xfId="1" applyFill="1" applyBorder="1" applyAlignment="1">
      <alignment horizontal="left" vertical="justify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workbookViewId="0">
      <selection activeCell="F20" sqref="F20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7" style="1" customWidth="1"/>
    <col min="5" max="5" width="6.375" style="1" customWidth="1"/>
    <col min="6" max="6" width="9.37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875" style="1" customWidth="1"/>
    <col min="15" max="15" width="19.6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7" style="1" customWidth="1"/>
    <col min="261" max="261" width="6.375" style="1" customWidth="1"/>
    <col min="262" max="262" width="9.37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875" style="1" customWidth="1"/>
    <col min="271" max="271" width="19.6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7" style="1" customWidth="1"/>
    <col min="517" max="517" width="6.375" style="1" customWidth="1"/>
    <col min="518" max="518" width="9.37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875" style="1" customWidth="1"/>
    <col min="527" max="527" width="19.6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7" style="1" customWidth="1"/>
    <col min="773" max="773" width="6.375" style="1" customWidth="1"/>
    <col min="774" max="774" width="9.37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875" style="1" customWidth="1"/>
    <col min="783" max="783" width="19.6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7" style="1" customWidth="1"/>
    <col min="1029" max="1029" width="6.375" style="1" customWidth="1"/>
    <col min="1030" max="1030" width="9.37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875" style="1" customWidth="1"/>
    <col min="1039" max="1039" width="19.6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7" style="1" customWidth="1"/>
    <col min="1285" max="1285" width="6.375" style="1" customWidth="1"/>
    <col min="1286" max="1286" width="9.37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875" style="1" customWidth="1"/>
    <col min="1295" max="1295" width="19.6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7" style="1" customWidth="1"/>
    <col min="1541" max="1541" width="6.375" style="1" customWidth="1"/>
    <col min="1542" max="1542" width="9.37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875" style="1" customWidth="1"/>
    <col min="1551" max="1551" width="19.6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7" style="1" customWidth="1"/>
    <col min="1797" max="1797" width="6.375" style="1" customWidth="1"/>
    <col min="1798" max="1798" width="9.37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875" style="1" customWidth="1"/>
    <col min="1807" max="1807" width="19.6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7" style="1" customWidth="1"/>
    <col min="2053" max="2053" width="6.375" style="1" customWidth="1"/>
    <col min="2054" max="2054" width="9.37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875" style="1" customWidth="1"/>
    <col min="2063" max="2063" width="19.6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7" style="1" customWidth="1"/>
    <col min="2309" max="2309" width="6.375" style="1" customWidth="1"/>
    <col min="2310" max="2310" width="9.37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875" style="1" customWidth="1"/>
    <col min="2319" max="2319" width="19.6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7" style="1" customWidth="1"/>
    <col min="2565" max="2565" width="6.375" style="1" customWidth="1"/>
    <col min="2566" max="2566" width="9.37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875" style="1" customWidth="1"/>
    <col min="2575" max="2575" width="19.6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7" style="1" customWidth="1"/>
    <col min="2821" max="2821" width="6.375" style="1" customWidth="1"/>
    <col min="2822" max="2822" width="9.37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875" style="1" customWidth="1"/>
    <col min="2831" max="2831" width="19.6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7" style="1" customWidth="1"/>
    <col min="3077" max="3077" width="6.375" style="1" customWidth="1"/>
    <col min="3078" max="3078" width="9.37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875" style="1" customWidth="1"/>
    <col min="3087" max="3087" width="19.6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7" style="1" customWidth="1"/>
    <col min="3333" max="3333" width="6.375" style="1" customWidth="1"/>
    <col min="3334" max="3334" width="9.37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875" style="1" customWidth="1"/>
    <col min="3343" max="3343" width="19.6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7" style="1" customWidth="1"/>
    <col min="3589" max="3589" width="6.375" style="1" customWidth="1"/>
    <col min="3590" max="3590" width="9.37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875" style="1" customWidth="1"/>
    <col min="3599" max="3599" width="19.6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7" style="1" customWidth="1"/>
    <col min="3845" max="3845" width="6.375" style="1" customWidth="1"/>
    <col min="3846" max="3846" width="9.37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875" style="1" customWidth="1"/>
    <col min="3855" max="3855" width="19.6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7" style="1" customWidth="1"/>
    <col min="4101" max="4101" width="6.375" style="1" customWidth="1"/>
    <col min="4102" max="4102" width="9.37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875" style="1" customWidth="1"/>
    <col min="4111" max="4111" width="19.6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7" style="1" customWidth="1"/>
    <col min="4357" max="4357" width="6.375" style="1" customWidth="1"/>
    <col min="4358" max="4358" width="9.37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875" style="1" customWidth="1"/>
    <col min="4367" max="4367" width="19.6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7" style="1" customWidth="1"/>
    <col min="4613" max="4613" width="6.375" style="1" customWidth="1"/>
    <col min="4614" max="4614" width="9.37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875" style="1" customWidth="1"/>
    <col min="4623" max="4623" width="19.6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7" style="1" customWidth="1"/>
    <col min="4869" max="4869" width="6.375" style="1" customWidth="1"/>
    <col min="4870" max="4870" width="9.37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875" style="1" customWidth="1"/>
    <col min="4879" max="4879" width="19.6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7" style="1" customWidth="1"/>
    <col min="5125" max="5125" width="6.375" style="1" customWidth="1"/>
    <col min="5126" max="5126" width="9.37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875" style="1" customWidth="1"/>
    <col min="5135" max="5135" width="19.6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7" style="1" customWidth="1"/>
    <col min="5381" max="5381" width="6.375" style="1" customWidth="1"/>
    <col min="5382" max="5382" width="9.37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875" style="1" customWidth="1"/>
    <col min="5391" max="5391" width="19.6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7" style="1" customWidth="1"/>
    <col min="5637" max="5637" width="6.375" style="1" customWidth="1"/>
    <col min="5638" max="5638" width="9.37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875" style="1" customWidth="1"/>
    <col min="5647" max="5647" width="19.6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7" style="1" customWidth="1"/>
    <col min="5893" max="5893" width="6.375" style="1" customWidth="1"/>
    <col min="5894" max="5894" width="9.37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875" style="1" customWidth="1"/>
    <col min="5903" max="5903" width="19.6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7" style="1" customWidth="1"/>
    <col min="6149" max="6149" width="6.375" style="1" customWidth="1"/>
    <col min="6150" max="6150" width="9.37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875" style="1" customWidth="1"/>
    <col min="6159" max="6159" width="19.6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7" style="1" customWidth="1"/>
    <col min="6405" max="6405" width="6.375" style="1" customWidth="1"/>
    <col min="6406" max="6406" width="9.37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875" style="1" customWidth="1"/>
    <col min="6415" max="6415" width="19.6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7" style="1" customWidth="1"/>
    <col min="6661" max="6661" width="6.375" style="1" customWidth="1"/>
    <col min="6662" max="6662" width="9.37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875" style="1" customWidth="1"/>
    <col min="6671" max="6671" width="19.6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7" style="1" customWidth="1"/>
    <col min="6917" max="6917" width="6.375" style="1" customWidth="1"/>
    <col min="6918" max="6918" width="9.37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875" style="1" customWidth="1"/>
    <col min="6927" max="6927" width="19.6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7" style="1" customWidth="1"/>
    <col min="7173" max="7173" width="6.375" style="1" customWidth="1"/>
    <col min="7174" max="7174" width="9.37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875" style="1" customWidth="1"/>
    <col min="7183" max="7183" width="19.6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7" style="1" customWidth="1"/>
    <col min="7429" max="7429" width="6.375" style="1" customWidth="1"/>
    <col min="7430" max="7430" width="9.37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875" style="1" customWidth="1"/>
    <col min="7439" max="7439" width="19.6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7" style="1" customWidth="1"/>
    <col min="7685" max="7685" width="6.375" style="1" customWidth="1"/>
    <col min="7686" max="7686" width="9.37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875" style="1" customWidth="1"/>
    <col min="7695" max="7695" width="19.6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7" style="1" customWidth="1"/>
    <col min="7941" max="7941" width="6.375" style="1" customWidth="1"/>
    <col min="7942" max="7942" width="9.37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875" style="1" customWidth="1"/>
    <col min="7951" max="7951" width="19.6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7" style="1" customWidth="1"/>
    <col min="8197" max="8197" width="6.375" style="1" customWidth="1"/>
    <col min="8198" max="8198" width="9.37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875" style="1" customWidth="1"/>
    <col min="8207" max="8207" width="19.6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7" style="1" customWidth="1"/>
    <col min="8453" max="8453" width="6.375" style="1" customWidth="1"/>
    <col min="8454" max="8454" width="9.37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875" style="1" customWidth="1"/>
    <col min="8463" max="8463" width="19.6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7" style="1" customWidth="1"/>
    <col min="8709" max="8709" width="6.375" style="1" customWidth="1"/>
    <col min="8710" max="8710" width="9.37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875" style="1" customWidth="1"/>
    <col min="8719" max="8719" width="19.6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7" style="1" customWidth="1"/>
    <col min="8965" max="8965" width="6.375" style="1" customWidth="1"/>
    <col min="8966" max="8966" width="9.37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875" style="1" customWidth="1"/>
    <col min="8975" max="8975" width="19.6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7" style="1" customWidth="1"/>
    <col min="9221" max="9221" width="6.375" style="1" customWidth="1"/>
    <col min="9222" max="9222" width="9.37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875" style="1" customWidth="1"/>
    <col min="9231" max="9231" width="19.6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7" style="1" customWidth="1"/>
    <col min="9477" max="9477" width="6.375" style="1" customWidth="1"/>
    <col min="9478" max="9478" width="9.37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875" style="1" customWidth="1"/>
    <col min="9487" max="9487" width="19.6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7" style="1" customWidth="1"/>
    <col min="9733" max="9733" width="6.375" style="1" customWidth="1"/>
    <col min="9734" max="9734" width="9.37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875" style="1" customWidth="1"/>
    <col min="9743" max="9743" width="19.6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7" style="1" customWidth="1"/>
    <col min="9989" max="9989" width="6.375" style="1" customWidth="1"/>
    <col min="9990" max="9990" width="9.37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875" style="1" customWidth="1"/>
    <col min="9999" max="9999" width="19.6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7" style="1" customWidth="1"/>
    <col min="10245" max="10245" width="6.375" style="1" customWidth="1"/>
    <col min="10246" max="10246" width="9.37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875" style="1" customWidth="1"/>
    <col min="10255" max="10255" width="19.6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7" style="1" customWidth="1"/>
    <col min="10501" max="10501" width="6.375" style="1" customWidth="1"/>
    <col min="10502" max="10502" width="9.37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875" style="1" customWidth="1"/>
    <col min="10511" max="10511" width="19.6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7" style="1" customWidth="1"/>
    <col min="10757" max="10757" width="6.375" style="1" customWidth="1"/>
    <col min="10758" max="10758" width="9.37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875" style="1" customWidth="1"/>
    <col min="10767" max="10767" width="19.6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7" style="1" customWidth="1"/>
    <col min="11013" max="11013" width="6.375" style="1" customWidth="1"/>
    <col min="11014" max="11014" width="9.37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875" style="1" customWidth="1"/>
    <col min="11023" max="11023" width="19.6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7" style="1" customWidth="1"/>
    <col min="11269" max="11269" width="6.375" style="1" customWidth="1"/>
    <col min="11270" max="11270" width="9.37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875" style="1" customWidth="1"/>
    <col min="11279" max="11279" width="19.6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7" style="1" customWidth="1"/>
    <col min="11525" max="11525" width="6.375" style="1" customWidth="1"/>
    <col min="11526" max="11526" width="9.37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875" style="1" customWidth="1"/>
    <col min="11535" max="11535" width="19.6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7" style="1" customWidth="1"/>
    <col min="11781" max="11781" width="6.375" style="1" customWidth="1"/>
    <col min="11782" max="11782" width="9.37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875" style="1" customWidth="1"/>
    <col min="11791" max="11791" width="19.6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7" style="1" customWidth="1"/>
    <col min="12037" max="12037" width="6.375" style="1" customWidth="1"/>
    <col min="12038" max="12038" width="9.37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875" style="1" customWidth="1"/>
    <col min="12047" max="12047" width="19.6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7" style="1" customWidth="1"/>
    <col min="12293" max="12293" width="6.375" style="1" customWidth="1"/>
    <col min="12294" max="12294" width="9.37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875" style="1" customWidth="1"/>
    <col min="12303" max="12303" width="19.6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7" style="1" customWidth="1"/>
    <col min="12549" max="12549" width="6.375" style="1" customWidth="1"/>
    <col min="12550" max="12550" width="9.37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875" style="1" customWidth="1"/>
    <col min="12559" max="12559" width="19.6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7" style="1" customWidth="1"/>
    <col min="12805" max="12805" width="6.375" style="1" customWidth="1"/>
    <col min="12806" max="12806" width="9.37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875" style="1" customWidth="1"/>
    <col min="12815" max="12815" width="19.6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7" style="1" customWidth="1"/>
    <col min="13061" max="13061" width="6.375" style="1" customWidth="1"/>
    <col min="13062" max="13062" width="9.37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875" style="1" customWidth="1"/>
    <col min="13071" max="13071" width="19.6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7" style="1" customWidth="1"/>
    <col min="13317" max="13317" width="6.375" style="1" customWidth="1"/>
    <col min="13318" max="13318" width="9.37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875" style="1" customWidth="1"/>
    <col min="13327" max="13327" width="19.6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7" style="1" customWidth="1"/>
    <col min="13573" max="13573" width="6.375" style="1" customWidth="1"/>
    <col min="13574" max="13574" width="9.37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875" style="1" customWidth="1"/>
    <col min="13583" max="13583" width="19.6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7" style="1" customWidth="1"/>
    <col min="13829" max="13829" width="6.375" style="1" customWidth="1"/>
    <col min="13830" max="13830" width="9.37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875" style="1" customWidth="1"/>
    <col min="13839" max="13839" width="19.6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7" style="1" customWidth="1"/>
    <col min="14085" max="14085" width="6.375" style="1" customWidth="1"/>
    <col min="14086" max="14086" width="9.37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875" style="1" customWidth="1"/>
    <col min="14095" max="14095" width="19.6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7" style="1" customWidth="1"/>
    <col min="14341" max="14341" width="6.375" style="1" customWidth="1"/>
    <col min="14342" max="14342" width="9.37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875" style="1" customWidth="1"/>
    <col min="14351" max="14351" width="19.6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7" style="1" customWidth="1"/>
    <col min="14597" max="14597" width="6.375" style="1" customWidth="1"/>
    <col min="14598" max="14598" width="9.37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875" style="1" customWidth="1"/>
    <col min="14607" max="14607" width="19.6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7" style="1" customWidth="1"/>
    <col min="14853" max="14853" width="6.375" style="1" customWidth="1"/>
    <col min="14854" max="14854" width="9.37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875" style="1" customWidth="1"/>
    <col min="14863" max="14863" width="19.6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7" style="1" customWidth="1"/>
    <col min="15109" max="15109" width="6.375" style="1" customWidth="1"/>
    <col min="15110" max="15110" width="9.37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875" style="1" customWidth="1"/>
    <col min="15119" max="15119" width="19.6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7" style="1" customWidth="1"/>
    <col min="15365" max="15365" width="6.375" style="1" customWidth="1"/>
    <col min="15366" max="15366" width="9.37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875" style="1" customWidth="1"/>
    <col min="15375" max="15375" width="19.6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7" style="1" customWidth="1"/>
    <col min="15621" max="15621" width="6.375" style="1" customWidth="1"/>
    <col min="15622" max="15622" width="9.37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875" style="1" customWidth="1"/>
    <col min="15631" max="15631" width="19.6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7" style="1" customWidth="1"/>
    <col min="15877" max="15877" width="6.375" style="1" customWidth="1"/>
    <col min="15878" max="15878" width="9.37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875" style="1" customWidth="1"/>
    <col min="15887" max="15887" width="19.6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7" style="1" customWidth="1"/>
    <col min="16133" max="16133" width="6.375" style="1" customWidth="1"/>
    <col min="16134" max="16134" width="9.37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875" style="1" customWidth="1"/>
    <col min="16143" max="16143" width="19.625" style="1" customWidth="1"/>
    <col min="16144" max="16384" width="9" style="1"/>
  </cols>
  <sheetData>
    <row r="1" spans="1:15" ht="18" customHeight="1">
      <c r="C1" s="77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5" ht="12.75" customHeight="1">
      <c r="D2" s="79" t="s">
        <v>1</v>
      </c>
      <c r="E2" s="80"/>
      <c r="F2" s="80"/>
      <c r="G2" s="80"/>
      <c r="H2" s="80"/>
      <c r="I2" s="80"/>
      <c r="J2" s="80"/>
      <c r="K2" s="80"/>
    </row>
    <row r="3" spans="1:15" ht="20.85" customHeight="1">
      <c r="C3" s="81" t="s">
        <v>2</v>
      </c>
      <c r="D3" s="82"/>
      <c r="E3" s="82"/>
      <c r="F3" s="82"/>
      <c r="G3" s="82"/>
      <c r="H3" s="82"/>
      <c r="I3" s="82"/>
      <c r="J3" s="82"/>
    </row>
    <row r="4" spans="1:15" ht="38.25">
      <c r="A4" s="2" t="s">
        <v>3</v>
      </c>
      <c r="B4" s="83" t="s">
        <v>4</v>
      </c>
      <c r="C4" s="71"/>
      <c r="D4" s="72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83" t="s">
        <v>10</v>
      </c>
      <c r="K4" s="71"/>
      <c r="L4" s="72"/>
      <c r="M4" s="83" t="s">
        <v>11</v>
      </c>
      <c r="N4" s="84"/>
      <c r="O4" s="2" t="s">
        <v>12</v>
      </c>
    </row>
    <row r="5" spans="1:15">
      <c r="A5" s="4"/>
      <c r="B5" s="73" t="s">
        <v>13</v>
      </c>
      <c r="C5" s="74"/>
      <c r="D5" s="75"/>
      <c r="E5" s="5" t="s">
        <v>14</v>
      </c>
      <c r="F5" s="2"/>
      <c r="G5" s="6">
        <f>SUM(G6:G7)</f>
        <v>1640.5</v>
      </c>
      <c r="H5" s="2"/>
      <c r="I5" s="3"/>
      <c r="J5" s="4"/>
      <c r="K5" s="7"/>
      <c r="L5" s="8"/>
      <c r="M5" s="4"/>
      <c r="N5" s="9"/>
      <c r="O5" s="2"/>
    </row>
    <row r="6" spans="1:15" ht="15.75" customHeight="1">
      <c r="A6" s="10"/>
      <c r="B6" s="60" t="s">
        <v>15</v>
      </c>
      <c r="C6" s="71"/>
      <c r="D6" s="72"/>
      <c r="E6" s="11" t="s">
        <v>14</v>
      </c>
      <c r="F6" s="12"/>
      <c r="G6" s="13">
        <v>1089.5999999999999</v>
      </c>
      <c r="H6" s="12"/>
      <c r="I6" s="14"/>
      <c r="J6" s="64"/>
      <c r="K6" s="71"/>
      <c r="L6" s="72"/>
      <c r="M6" s="64"/>
      <c r="N6" s="65"/>
      <c r="O6" s="12"/>
    </row>
    <row r="7" spans="1:15" ht="15.75" customHeight="1">
      <c r="A7" s="10"/>
      <c r="B7" s="76" t="s">
        <v>16</v>
      </c>
      <c r="C7" s="71"/>
      <c r="D7" s="72"/>
      <c r="E7" s="11" t="s">
        <v>14</v>
      </c>
      <c r="F7" s="12"/>
      <c r="G7" s="13">
        <v>550.9</v>
      </c>
      <c r="H7" s="12">
        <v>117.5</v>
      </c>
      <c r="I7" s="14"/>
      <c r="J7" s="15"/>
      <c r="K7" s="7"/>
      <c r="L7" s="8"/>
      <c r="M7" s="15"/>
      <c r="N7" s="16"/>
      <c r="O7" s="12"/>
    </row>
    <row r="8" spans="1:15" ht="26.45" customHeight="1">
      <c r="A8" s="17">
        <v>1</v>
      </c>
      <c r="B8" s="66" t="s">
        <v>17</v>
      </c>
      <c r="C8" s="71"/>
      <c r="D8" s="72"/>
      <c r="E8" s="11" t="s">
        <v>18</v>
      </c>
      <c r="F8" s="18">
        <v>8.93</v>
      </c>
      <c r="G8" s="13">
        <v>118004.74</v>
      </c>
      <c r="H8" s="18">
        <v>123095.43</v>
      </c>
      <c r="I8" s="13">
        <v>118004.74</v>
      </c>
      <c r="J8" s="63"/>
      <c r="K8" s="71"/>
      <c r="L8" s="72"/>
      <c r="M8" s="64"/>
      <c r="N8" s="65"/>
      <c r="O8" s="19" t="s">
        <v>19</v>
      </c>
    </row>
    <row r="9" spans="1:15" ht="14.85" customHeight="1">
      <c r="A9" s="10">
        <v>1.1000000000000001</v>
      </c>
      <c r="B9" s="60" t="s">
        <v>20</v>
      </c>
      <c r="C9" s="71"/>
      <c r="D9" s="72"/>
      <c r="E9" s="11" t="s">
        <v>18</v>
      </c>
      <c r="F9" s="18">
        <v>0.87</v>
      </c>
      <c r="G9" s="13">
        <v>11509.48</v>
      </c>
      <c r="H9" s="18">
        <v>12006.01</v>
      </c>
      <c r="I9" s="13">
        <v>11509.48</v>
      </c>
      <c r="J9" s="63"/>
      <c r="K9" s="71"/>
      <c r="L9" s="72"/>
      <c r="M9" s="64"/>
      <c r="N9" s="65"/>
      <c r="O9" s="19" t="s">
        <v>21</v>
      </c>
    </row>
    <row r="10" spans="1:15" ht="15" customHeight="1">
      <c r="A10" s="10">
        <v>1.2</v>
      </c>
      <c r="B10" s="60" t="s">
        <v>22</v>
      </c>
      <c r="C10" s="71"/>
      <c r="D10" s="72"/>
      <c r="E10" s="11" t="s">
        <v>18</v>
      </c>
      <c r="F10" s="18">
        <v>1.28</v>
      </c>
      <c r="G10" s="13">
        <v>16933.38</v>
      </c>
      <c r="H10" s="18">
        <v>17663.87</v>
      </c>
      <c r="I10" s="13">
        <v>16933.38</v>
      </c>
      <c r="J10" s="63"/>
      <c r="K10" s="71"/>
      <c r="L10" s="72"/>
      <c r="M10" s="64"/>
      <c r="N10" s="65"/>
      <c r="O10" s="19" t="s">
        <v>21</v>
      </c>
    </row>
    <row r="11" spans="1:15" ht="15.2" customHeight="1">
      <c r="A11" s="10">
        <v>1.3</v>
      </c>
      <c r="B11" s="60" t="s">
        <v>23</v>
      </c>
      <c r="C11" s="71"/>
      <c r="D11" s="72"/>
      <c r="E11" s="11" t="s">
        <v>18</v>
      </c>
      <c r="F11" s="18">
        <v>2.71</v>
      </c>
      <c r="G11" s="13">
        <v>35851.22</v>
      </c>
      <c r="H11" s="18">
        <v>37397.82</v>
      </c>
      <c r="I11" s="13">
        <v>35851.22</v>
      </c>
      <c r="J11" s="63"/>
      <c r="K11" s="71"/>
      <c r="L11" s="72"/>
      <c r="M11" s="64"/>
      <c r="N11" s="65"/>
      <c r="O11" s="19" t="s">
        <v>21</v>
      </c>
    </row>
    <row r="12" spans="1:15" ht="15.6" customHeight="1">
      <c r="A12" s="10">
        <v>1.4</v>
      </c>
      <c r="B12" s="60" t="s">
        <v>24</v>
      </c>
      <c r="C12" s="71"/>
      <c r="D12" s="72"/>
      <c r="E12" s="11" t="s">
        <v>18</v>
      </c>
      <c r="F12" s="18">
        <v>2.12</v>
      </c>
      <c r="G12" s="13">
        <v>28045.919999999998</v>
      </c>
      <c r="H12" s="18">
        <v>29255.81</v>
      </c>
      <c r="I12" s="13">
        <v>28045.919999999998</v>
      </c>
      <c r="J12" s="63"/>
      <c r="K12" s="71"/>
      <c r="L12" s="72"/>
      <c r="M12" s="64"/>
      <c r="N12" s="65"/>
      <c r="O12" s="19" t="s">
        <v>25</v>
      </c>
    </row>
    <row r="13" spans="1:15" ht="15.2" customHeight="1">
      <c r="A13" s="10">
        <v>1.5</v>
      </c>
      <c r="B13" s="60" t="s">
        <v>26</v>
      </c>
      <c r="C13" s="71"/>
      <c r="D13" s="72"/>
      <c r="E13" s="11" t="s">
        <v>18</v>
      </c>
      <c r="F13" s="18">
        <v>1.23</v>
      </c>
      <c r="G13" s="13">
        <v>16271.94</v>
      </c>
      <c r="H13" s="18">
        <v>16973.91</v>
      </c>
      <c r="I13" s="13">
        <v>16271.94</v>
      </c>
      <c r="J13" s="63"/>
      <c r="K13" s="71"/>
      <c r="L13" s="72"/>
      <c r="M13" s="64"/>
      <c r="N13" s="65"/>
      <c r="O13" s="19" t="s">
        <v>27</v>
      </c>
    </row>
    <row r="14" spans="1:15" ht="15.2" customHeight="1">
      <c r="A14" s="10">
        <v>1.6</v>
      </c>
      <c r="B14" s="60" t="s">
        <v>28</v>
      </c>
      <c r="C14" s="71"/>
      <c r="D14" s="72"/>
      <c r="E14" s="11" t="s">
        <v>18</v>
      </c>
      <c r="F14" s="18">
        <v>0.36</v>
      </c>
      <c r="G14" s="13">
        <v>4762.5600000000004</v>
      </c>
      <c r="H14" s="18">
        <v>4968.01</v>
      </c>
      <c r="I14" s="13">
        <v>4762.5600000000004</v>
      </c>
      <c r="J14" s="63"/>
      <c r="K14" s="71"/>
      <c r="L14" s="72"/>
      <c r="M14" s="64"/>
      <c r="N14" s="65"/>
      <c r="O14" s="19" t="s">
        <v>29</v>
      </c>
    </row>
    <row r="15" spans="1:15" ht="33.75">
      <c r="A15" s="10">
        <v>1.7</v>
      </c>
      <c r="B15" s="60" t="s">
        <v>30</v>
      </c>
      <c r="C15" s="71"/>
      <c r="D15" s="72"/>
      <c r="E15" s="20" t="s">
        <v>18</v>
      </c>
      <c r="F15" s="18">
        <v>0.14000000000000001</v>
      </c>
      <c r="G15" s="21">
        <v>1852.14</v>
      </c>
      <c r="H15" s="18">
        <v>1932.03</v>
      </c>
      <c r="I15" s="21">
        <v>1852.14</v>
      </c>
      <c r="J15" s="63"/>
      <c r="K15" s="71"/>
      <c r="L15" s="72"/>
      <c r="M15" s="64"/>
      <c r="N15" s="72"/>
      <c r="O15" s="19" t="s">
        <v>31</v>
      </c>
    </row>
    <row r="16" spans="1:15" ht="15.6" customHeight="1">
      <c r="A16" s="22">
        <v>1.8</v>
      </c>
      <c r="B16" s="60" t="s">
        <v>32</v>
      </c>
      <c r="C16" s="71"/>
      <c r="D16" s="72"/>
      <c r="E16" s="20" t="s">
        <v>18</v>
      </c>
      <c r="F16" s="18">
        <v>0.15</v>
      </c>
      <c r="G16" s="21">
        <v>1852.14</v>
      </c>
      <c r="H16" s="18">
        <v>1932.03</v>
      </c>
      <c r="I16" s="21">
        <v>1852.14</v>
      </c>
      <c r="J16" s="63"/>
      <c r="K16" s="71"/>
      <c r="L16" s="72"/>
      <c r="M16" s="64"/>
      <c r="N16" s="72"/>
      <c r="O16" s="19" t="s">
        <v>33</v>
      </c>
    </row>
    <row r="17" spans="1:15" ht="33.75">
      <c r="A17" s="22">
        <v>1.9</v>
      </c>
      <c r="B17" s="60" t="s">
        <v>34</v>
      </c>
      <c r="C17" s="71"/>
      <c r="D17" s="72"/>
      <c r="E17" s="23" t="s">
        <v>18</v>
      </c>
      <c r="F17" s="18">
        <v>7.0000000000000007E-2</v>
      </c>
      <c r="G17" s="24">
        <v>926.08</v>
      </c>
      <c r="H17" s="18">
        <v>966.04</v>
      </c>
      <c r="I17" s="24">
        <v>926.08</v>
      </c>
      <c r="J17" s="63"/>
      <c r="K17" s="61"/>
      <c r="L17" s="62"/>
      <c r="M17" s="64"/>
      <c r="N17" s="62"/>
      <c r="O17" s="19" t="s">
        <v>35</v>
      </c>
    </row>
    <row r="18" spans="1:15" ht="14.45" customHeight="1">
      <c r="A18" s="25"/>
      <c r="B18" s="66"/>
      <c r="C18" s="61"/>
      <c r="D18" s="62"/>
      <c r="E18" s="20"/>
      <c r="F18" s="12"/>
      <c r="G18" s="16"/>
      <c r="H18" s="12"/>
      <c r="I18" s="16"/>
      <c r="J18" s="64"/>
      <c r="K18" s="61"/>
      <c r="L18" s="62"/>
      <c r="M18" s="64"/>
      <c r="N18" s="62"/>
      <c r="O18" s="12"/>
    </row>
    <row r="19" spans="1:15" ht="15.2" customHeight="1">
      <c r="A19" s="25">
        <v>2</v>
      </c>
      <c r="B19" s="66" t="s">
        <v>36</v>
      </c>
      <c r="C19" s="61"/>
      <c r="D19" s="62"/>
      <c r="E19" s="20" t="s">
        <v>18</v>
      </c>
      <c r="F19" s="18">
        <v>1.74</v>
      </c>
      <c r="G19" s="16"/>
      <c r="H19" s="26">
        <v>7377.56</v>
      </c>
      <c r="I19" s="27">
        <v>103593</v>
      </c>
      <c r="J19" s="67">
        <v>-96215.44</v>
      </c>
      <c r="K19" s="68"/>
      <c r="L19" s="69"/>
      <c r="M19" s="70">
        <v>96215.44</v>
      </c>
      <c r="N19" s="69"/>
      <c r="O19" s="12"/>
    </row>
    <row r="20" spans="1:15" ht="15.2" customHeight="1">
      <c r="A20" s="22"/>
      <c r="B20" s="60" t="s">
        <v>37</v>
      </c>
      <c r="C20" s="61"/>
      <c r="D20" s="62"/>
      <c r="E20" s="20" t="s">
        <v>18</v>
      </c>
      <c r="F20" s="12"/>
      <c r="G20" s="21">
        <v>22993.119999999999</v>
      </c>
      <c r="H20" s="18">
        <v>24219.8</v>
      </c>
      <c r="I20" s="16"/>
      <c r="J20" s="64"/>
      <c r="K20" s="61"/>
      <c r="L20" s="62"/>
      <c r="M20" s="64"/>
      <c r="N20" s="62"/>
      <c r="O20" s="12"/>
    </row>
    <row r="21" spans="1:15" ht="15" customHeight="1">
      <c r="A21" s="22"/>
      <c r="B21" s="60" t="s">
        <v>38</v>
      </c>
      <c r="C21" s="61"/>
      <c r="D21" s="62"/>
      <c r="E21" s="20" t="s">
        <v>18</v>
      </c>
      <c r="F21" s="12"/>
      <c r="G21" s="16"/>
      <c r="H21" s="18">
        <v>-16842.240000000002</v>
      </c>
      <c r="I21" s="16"/>
      <c r="J21" s="64"/>
      <c r="K21" s="61"/>
      <c r="L21" s="62"/>
      <c r="M21" s="64"/>
      <c r="N21" s="62"/>
      <c r="O21" s="12"/>
    </row>
    <row r="22" spans="1:15" ht="15.2" customHeight="1">
      <c r="A22" s="22"/>
      <c r="B22" s="60" t="s">
        <v>39</v>
      </c>
      <c r="C22" s="61"/>
      <c r="D22" s="62"/>
      <c r="E22" s="20" t="s">
        <v>18</v>
      </c>
      <c r="F22" s="12"/>
      <c r="G22" s="16"/>
      <c r="H22" s="12"/>
      <c r="I22" s="21">
        <v>103593</v>
      </c>
      <c r="J22" s="64"/>
      <c r="K22" s="61"/>
      <c r="L22" s="62"/>
      <c r="M22" s="64"/>
      <c r="N22" s="62"/>
      <c r="O22" s="12"/>
    </row>
    <row r="23" spans="1:15" ht="15.2" customHeight="1">
      <c r="A23" s="10"/>
      <c r="B23" s="60" t="s">
        <v>40</v>
      </c>
      <c r="C23" s="61"/>
      <c r="D23" s="62"/>
      <c r="E23" s="20"/>
      <c r="F23" s="12"/>
      <c r="G23" s="14"/>
      <c r="H23" s="12"/>
      <c r="I23" s="14"/>
      <c r="J23" s="64"/>
      <c r="K23" s="61"/>
      <c r="L23" s="62"/>
      <c r="M23" s="64"/>
      <c r="N23" s="65"/>
      <c r="O23" s="12"/>
    </row>
    <row r="24" spans="1:15" ht="15.2" customHeight="1">
      <c r="A24" s="17">
        <v>3</v>
      </c>
      <c r="B24" s="66" t="s">
        <v>41</v>
      </c>
      <c r="C24" s="61"/>
      <c r="D24" s="62"/>
      <c r="E24" s="20" t="s">
        <v>18</v>
      </c>
      <c r="F24" s="12"/>
      <c r="G24" s="13">
        <v>588712.06000000006</v>
      </c>
      <c r="H24" s="18">
        <v>599781.47</v>
      </c>
      <c r="I24" s="13">
        <v>588712.06000000006</v>
      </c>
      <c r="J24" s="63">
        <v>-5733.42</v>
      </c>
      <c r="K24" s="61"/>
      <c r="L24" s="62"/>
      <c r="M24" s="63">
        <v>5733.42</v>
      </c>
      <c r="N24" s="62"/>
      <c r="O24" s="12"/>
    </row>
    <row r="25" spans="1:15" ht="15.2" customHeight="1">
      <c r="A25" s="10"/>
      <c r="B25" s="60" t="s">
        <v>42</v>
      </c>
      <c r="C25" s="61"/>
      <c r="D25" s="62"/>
      <c r="E25" s="20" t="s">
        <v>18</v>
      </c>
      <c r="F25" s="12"/>
      <c r="G25" s="13">
        <v>13362.03</v>
      </c>
      <c r="H25" s="18">
        <v>14793.81</v>
      </c>
      <c r="I25" s="13">
        <v>13362.03</v>
      </c>
      <c r="J25" s="63"/>
      <c r="K25" s="61"/>
      <c r="L25" s="62"/>
      <c r="M25" s="64"/>
      <c r="N25" s="65"/>
      <c r="O25" s="28" t="s">
        <v>43</v>
      </c>
    </row>
    <row r="26" spans="1:15" ht="15.2" customHeight="1">
      <c r="A26" s="10"/>
      <c r="B26" s="60" t="s">
        <v>44</v>
      </c>
      <c r="C26" s="61"/>
      <c r="D26" s="62"/>
      <c r="E26" s="20" t="s">
        <v>18</v>
      </c>
      <c r="F26" s="12"/>
      <c r="G26" s="13">
        <v>81106.210000000006</v>
      </c>
      <c r="H26" s="18">
        <v>77748.399999999994</v>
      </c>
      <c r="I26" s="13">
        <v>81106.210000000006</v>
      </c>
      <c r="J26" s="63">
        <v>-3357.81</v>
      </c>
      <c r="K26" s="61"/>
      <c r="L26" s="62"/>
      <c r="M26" s="63">
        <v>3357.81</v>
      </c>
      <c r="N26" s="62"/>
      <c r="O26" s="19" t="s">
        <v>45</v>
      </c>
    </row>
    <row r="27" spans="1:15" ht="15.2" customHeight="1">
      <c r="A27" s="29"/>
      <c r="B27" s="60" t="s">
        <v>46</v>
      </c>
      <c r="C27" s="61"/>
      <c r="D27" s="62"/>
      <c r="E27" s="20" t="s">
        <v>18</v>
      </c>
      <c r="F27" s="12"/>
      <c r="G27" s="18">
        <v>54868.63</v>
      </c>
      <c r="H27" s="18">
        <v>52493.02</v>
      </c>
      <c r="I27" s="18">
        <v>54868.63</v>
      </c>
      <c r="J27" s="63">
        <v>-2375.61</v>
      </c>
      <c r="K27" s="61"/>
      <c r="L27" s="62"/>
      <c r="M27" s="63">
        <v>2375.61</v>
      </c>
      <c r="N27" s="62"/>
      <c r="O27" s="19" t="s">
        <v>45</v>
      </c>
    </row>
    <row r="28" spans="1:15" ht="22.5">
      <c r="A28" s="22"/>
      <c r="B28" s="60" t="s">
        <v>47</v>
      </c>
      <c r="C28" s="61"/>
      <c r="D28" s="62"/>
      <c r="E28" s="20" t="s">
        <v>18</v>
      </c>
      <c r="F28" s="12"/>
      <c r="G28" s="18">
        <v>439375.19</v>
      </c>
      <c r="H28" s="18">
        <v>454746.24</v>
      </c>
      <c r="I28" s="18">
        <v>439375.19</v>
      </c>
      <c r="J28" s="63"/>
      <c r="K28" s="61"/>
      <c r="L28" s="62"/>
      <c r="M28" s="64"/>
      <c r="N28" s="62"/>
      <c r="O28" s="19" t="s">
        <v>48</v>
      </c>
    </row>
    <row r="29" spans="1:15" ht="15.2" customHeight="1"/>
    <row r="31" spans="1:15" ht="25.5" customHeight="1">
      <c r="A31" s="46" t="s">
        <v>49</v>
      </c>
      <c r="B31" s="46"/>
      <c r="C31" s="46"/>
      <c r="D31" s="46"/>
      <c r="E31" s="46"/>
      <c r="F31" s="30">
        <f>SUM(F32:F41)</f>
        <v>103593</v>
      </c>
    </row>
    <row r="32" spans="1:15">
      <c r="A32" s="54" t="s">
        <v>50</v>
      </c>
      <c r="B32" s="55"/>
      <c r="C32" s="55"/>
      <c r="D32" s="55"/>
      <c r="E32" s="56"/>
      <c r="F32" s="31">
        <v>2600</v>
      </c>
    </row>
    <row r="33" spans="1:7">
      <c r="A33" s="54" t="s">
        <v>51</v>
      </c>
      <c r="B33" s="55"/>
      <c r="C33" s="55"/>
      <c r="D33" s="55"/>
      <c r="E33" s="56"/>
      <c r="F33" s="31">
        <v>13075</v>
      </c>
    </row>
    <row r="34" spans="1:7">
      <c r="A34" s="54" t="s">
        <v>52</v>
      </c>
      <c r="B34" s="55"/>
      <c r="C34" s="55"/>
      <c r="D34" s="55"/>
      <c r="E34" s="56"/>
      <c r="F34" s="31">
        <v>2839</v>
      </c>
    </row>
    <row r="35" spans="1:7">
      <c r="A35" s="54" t="s">
        <v>53</v>
      </c>
      <c r="B35" s="55"/>
      <c r="C35" s="55"/>
      <c r="D35" s="55"/>
      <c r="E35" s="56"/>
      <c r="F35" s="31">
        <v>6365</v>
      </c>
    </row>
    <row r="36" spans="1:7">
      <c r="A36" s="54" t="s">
        <v>54</v>
      </c>
      <c r="B36" s="55"/>
      <c r="C36" s="55"/>
      <c r="D36" s="55"/>
      <c r="E36" s="56"/>
      <c r="F36" s="31">
        <v>18508</v>
      </c>
    </row>
    <row r="37" spans="1:7">
      <c r="A37" s="54" t="s">
        <v>55</v>
      </c>
      <c r="B37" s="55"/>
      <c r="C37" s="55"/>
      <c r="D37" s="55"/>
      <c r="E37" s="56"/>
      <c r="F37" s="31">
        <v>18653</v>
      </c>
    </row>
    <row r="38" spans="1:7">
      <c r="A38" s="54" t="s">
        <v>56</v>
      </c>
      <c r="B38" s="55"/>
      <c r="C38" s="55"/>
      <c r="D38" s="55"/>
      <c r="E38" s="56"/>
      <c r="F38" s="31">
        <v>27873</v>
      </c>
    </row>
    <row r="39" spans="1:7">
      <c r="A39" s="54" t="s">
        <v>57</v>
      </c>
      <c r="B39" s="55"/>
      <c r="C39" s="55"/>
      <c r="D39" s="55"/>
      <c r="E39" s="56"/>
      <c r="F39" s="31">
        <v>6484</v>
      </c>
    </row>
    <row r="40" spans="1:7">
      <c r="A40" s="57" t="s">
        <v>58</v>
      </c>
      <c r="B40" s="58"/>
      <c r="C40" s="58"/>
      <c r="D40" s="58"/>
      <c r="E40" s="59"/>
      <c r="F40" s="31">
        <v>5830</v>
      </c>
    </row>
    <row r="41" spans="1:7">
      <c r="A41" s="54" t="s">
        <v>59</v>
      </c>
      <c r="B41" s="55"/>
      <c r="C41" s="55"/>
      <c r="D41" s="55"/>
      <c r="E41" s="56"/>
      <c r="F41" s="31">
        <v>1366</v>
      </c>
    </row>
    <row r="43" spans="1:7">
      <c r="F43" s="32" t="s">
        <v>14</v>
      </c>
      <c r="G43" s="32" t="s">
        <v>18</v>
      </c>
    </row>
    <row r="44" spans="1:7">
      <c r="A44" s="46" t="s">
        <v>60</v>
      </c>
      <c r="B44" s="46"/>
      <c r="C44" s="46"/>
      <c r="D44" s="46"/>
      <c r="E44" s="46"/>
      <c r="F44" s="33">
        <f>SUM(F45:F50)</f>
        <v>550.9</v>
      </c>
      <c r="G44" s="33">
        <f>SUM(G45:G50)</f>
        <v>1414.3799999999999</v>
      </c>
    </row>
    <row r="45" spans="1:7">
      <c r="A45" s="47" t="s">
        <v>61</v>
      </c>
      <c r="B45" s="47"/>
      <c r="C45" s="47"/>
      <c r="D45" s="47"/>
      <c r="E45" s="47"/>
      <c r="F45" s="34">
        <v>70.400000000000006</v>
      </c>
      <c r="G45" s="34">
        <v>426.34</v>
      </c>
    </row>
    <row r="46" spans="1:7">
      <c r="A46" s="47" t="s">
        <v>62</v>
      </c>
      <c r="B46" s="47"/>
      <c r="C46" s="47"/>
      <c r="D46" s="47"/>
      <c r="E46" s="47"/>
      <c r="F46" s="34">
        <v>47.1</v>
      </c>
      <c r="G46" s="34">
        <v>570.48</v>
      </c>
    </row>
    <row r="47" spans="1:7">
      <c r="A47" s="47" t="s">
        <v>63</v>
      </c>
      <c r="B47" s="47"/>
      <c r="C47" s="47"/>
      <c r="D47" s="47"/>
      <c r="E47" s="47"/>
      <c r="F47" s="34">
        <v>69.7</v>
      </c>
      <c r="G47" s="34">
        <v>417.56</v>
      </c>
    </row>
    <row r="48" spans="1:7">
      <c r="A48" s="47" t="s">
        <v>64</v>
      </c>
      <c r="B48" s="47"/>
      <c r="C48" s="47"/>
      <c r="D48" s="47"/>
      <c r="E48" s="47"/>
      <c r="F48" s="34">
        <v>217</v>
      </c>
      <c r="G48" s="34">
        <v>0</v>
      </c>
    </row>
    <row r="49" spans="1:9">
      <c r="A49" s="47" t="s">
        <v>65</v>
      </c>
      <c r="B49" s="47"/>
      <c r="C49" s="47"/>
      <c r="D49" s="47"/>
      <c r="E49" s="47"/>
      <c r="F49" s="34">
        <v>63.8</v>
      </c>
      <c r="G49" s="34">
        <v>0</v>
      </c>
    </row>
    <row r="50" spans="1:9">
      <c r="A50" s="47" t="s">
        <v>65</v>
      </c>
      <c r="B50" s="47"/>
      <c r="C50" s="47"/>
      <c r="D50" s="47"/>
      <c r="E50" s="47"/>
      <c r="F50" s="34">
        <v>82.9</v>
      </c>
      <c r="G50" s="34">
        <v>0</v>
      </c>
    </row>
    <row r="51" spans="1:9">
      <c r="A51" s="35"/>
      <c r="B51" s="35"/>
      <c r="C51" s="35"/>
      <c r="D51" s="35"/>
      <c r="E51" s="35"/>
      <c r="F51" s="36"/>
      <c r="G51" s="36"/>
    </row>
    <row r="53" spans="1:9">
      <c r="A53" s="46" t="s">
        <v>66</v>
      </c>
      <c r="B53" s="46"/>
      <c r="C53" s="46"/>
      <c r="D53" s="46"/>
      <c r="E53" s="46"/>
      <c r="F53" s="33">
        <f>F54+F55</f>
        <v>5940</v>
      </c>
    </row>
    <row r="54" spans="1:9">
      <c r="A54" s="47" t="s">
        <v>67</v>
      </c>
      <c r="B54" s="47"/>
      <c r="C54" s="47"/>
      <c r="D54" s="47"/>
      <c r="E54" s="47"/>
      <c r="F54" s="34">
        <v>3780</v>
      </c>
    </row>
    <row r="55" spans="1:9">
      <c r="A55" s="47" t="s">
        <v>68</v>
      </c>
      <c r="B55" s="47"/>
      <c r="C55" s="47"/>
      <c r="D55" s="47"/>
      <c r="E55" s="47"/>
      <c r="F55" s="34">
        <v>2160</v>
      </c>
    </row>
    <row r="58" spans="1:9" ht="33.75" customHeight="1">
      <c r="A58" s="48" t="s">
        <v>69</v>
      </c>
      <c r="B58" s="49"/>
      <c r="C58" s="49"/>
      <c r="D58" s="50"/>
      <c r="E58" s="51">
        <v>269852.17000000004</v>
      </c>
      <c r="F58" s="52"/>
    </row>
    <row r="62" spans="1:9">
      <c r="A62" s="37" t="s">
        <v>70</v>
      </c>
      <c r="B62" s="37"/>
      <c r="C62" s="38"/>
      <c r="D62" s="39"/>
      <c r="G62" s="40" t="s">
        <v>71</v>
      </c>
      <c r="H62" s="41"/>
      <c r="I62" s="41"/>
    </row>
    <row r="63" spans="1:9">
      <c r="B63" s="40"/>
      <c r="C63" s="39"/>
      <c r="D63" s="42"/>
      <c r="E63" s="42"/>
      <c r="F63" s="42"/>
      <c r="G63" s="42"/>
      <c r="H63" s="41"/>
      <c r="I63" s="41"/>
    </row>
    <row r="64" spans="1:9">
      <c r="B64" s="40"/>
      <c r="C64" s="42"/>
      <c r="D64" s="42"/>
      <c r="E64" s="42"/>
      <c r="G64" s="43"/>
      <c r="H64" s="42"/>
      <c r="I64" s="41"/>
    </row>
    <row r="65" spans="1:9">
      <c r="A65" s="53" t="s">
        <v>72</v>
      </c>
      <c r="B65" s="53"/>
      <c r="C65" s="53"/>
      <c r="D65" s="53"/>
      <c r="E65" s="42"/>
      <c r="F65" s="42"/>
      <c r="G65" s="42"/>
      <c r="H65" s="41"/>
      <c r="I65" s="41"/>
    </row>
    <row r="66" spans="1:9">
      <c r="A66" s="44" t="s">
        <v>73</v>
      </c>
      <c r="B66" s="45"/>
      <c r="C66" s="43"/>
      <c r="D66" s="40"/>
      <c r="E66" s="42"/>
      <c r="F66" s="42"/>
      <c r="G66" s="42"/>
      <c r="H66" s="41"/>
      <c r="I66" s="41"/>
    </row>
    <row r="67" spans="1:9">
      <c r="A67" s="44" t="s">
        <v>74</v>
      </c>
      <c r="B67" s="45"/>
      <c r="C67" s="43"/>
      <c r="D67" s="42"/>
      <c r="E67" s="42"/>
      <c r="F67" s="42"/>
      <c r="G67" s="42"/>
      <c r="H67" s="41"/>
      <c r="I67" s="41"/>
    </row>
  </sheetData>
  <mergeCells count="100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A36:E36"/>
    <mergeCell ref="B27:D27"/>
    <mergeCell ref="J27:L27"/>
    <mergeCell ref="M27:N27"/>
    <mergeCell ref="B28:D28"/>
    <mergeCell ref="J28:L28"/>
    <mergeCell ref="M28:N28"/>
    <mergeCell ref="A31:E31"/>
    <mergeCell ref="A32:E32"/>
    <mergeCell ref="A33:E33"/>
    <mergeCell ref="A34:E34"/>
    <mergeCell ref="A35:E35"/>
    <mergeCell ref="A50:E50"/>
    <mergeCell ref="A37:E37"/>
    <mergeCell ref="A38:E38"/>
    <mergeCell ref="A39:E39"/>
    <mergeCell ref="A40:E40"/>
    <mergeCell ref="A41:E41"/>
    <mergeCell ref="A44:E44"/>
    <mergeCell ref="A45:E45"/>
    <mergeCell ref="A46:E46"/>
    <mergeCell ref="A47:E47"/>
    <mergeCell ref="A48:E48"/>
    <mergeCell ref="A49:E49"/>
    <mergeCell ref="A66:B66"/>
    <mergeCell ref="A67:B67"/>
    <mergeCell ref="A53:E53"/>
    <mergeCell ref="A54:E54"/>
    <mergeCell ref="A55:E55"/>
    <mergeCell ref="A58:D58"/>
    <mergeCell ref="E58:F58"/>
    <mergeCell ref="A65:D65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Пухова 48_24_2019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2020-03-24T07:13:21Z</dcterms:created>
  <dcterms:modified xsi:type="dcterms:W3CDTF">2020-05-01T12:13:44Z</dcterms:modified>
</cp:coreProperties>
</file>