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'Лист1'!$A$1:$T$61</definedName>
  </definedNames>
  <calcPr fullCalcOnLoad="1"/>
</workbook>
</file>

<file path=xl/sharedStrings.xml><?xml version="1.0" encoding="utf-8"?>
<sst xmlns="http://schemas.openxmlformats.org/spreadsheetml/2006/main" count="89" uniqueCount="65">
  <si>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</si>
  <si>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</si>
  <si>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Пухова ул, д.5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</si>
  <si>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</si>
  <si>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</si>
  <si>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</si>
  <si>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</si>
  <si>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</si>
  <si>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</si>
  <si>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</si>
  <si>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</si>
  <si>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</si>
  <si>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</si>
  <si>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</si>
  <si>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</si>
  <si>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</si>
  <si>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</si>
  <si>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</si>
  <si>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</si>
  <si>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</si>
  <si>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</si>
  <si>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</si>
  <si>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</si>
  <si>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</si>
  <si>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</si>
  <si>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</si>
  <si>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</si>
  <si>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</si>
  <si>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</si>
  <si>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</si>
  <si>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</si>
  <si>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</si>
  <si>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</si>
  <si>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</si>
  <si>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</si>
  <si>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-</t>
  </si>
  <si>
    <t>руб.</t>
  </si>
  <si>
    <t>Начислено населению</t>
  </si>
  <si>
    <t>Задолженность населения</t>
  </si>
  <si>
    <t>дог-р с ООО "Участок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</si>
  <si>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</si>
  <si>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</si>
  <si>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</si>
  <si>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</si>
  <si>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</si>
  <si>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</si>
  <si>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</si>
  <si>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</si>
  <si>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</si>
  <si>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утилизация листвы</t>
  </si>
  <si>
    <t>ОАО "Ростелеком"</t>
  </si>
  <si>
    <t>ОАО "ВымпелКом"</t>
  </si>
  <si>
    <t>ЗАО "Электро-ком"</t>
  </si>
  <si>
    <t>"Комстар-Регионы"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</si>
  <si>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</si>
  <si>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</si>
  <si>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</si>
  <si>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</si>
  <si>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</si>
  <si>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распиловка и вывоз упавшего дерева</t>
  </si>
  <si>
    <t>дезинфекция подъездов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</si>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</sst>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wrapText="1"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69" applyBorder="1" applyAlignment="1">
      <alignment vertical="top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0" fillId="0" borderId="0" xfId="69" applyAlignment="1">
      <alignment wrapText="1"/>
      <protection/>
    </xf>
    <xf numFmtId="4" fontId="5" fillId="0" borderId="10" xfId="69" applyNumberFormat="1" applyFont="1" applyBorder="1" applyAlignment="1">
      <alignment wrapText="1"/>
      <protection/>
    </xf>
    <xf numFmtId="4" fontId="8" fillId="0" borderId="10" xfId="69" applyNumberFormat="1" applyFont="1" applyFill="1" applyBorder="1" applyAlignment="1">
      <alignment horizontal="right" vertical="center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2" fontId="8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10" fillId="0" borderId="10" xfId="34" applyFont="1" applyBorder="1" applyAlignment="1">
      <alignment horizontal="left" vertical="center" wrapText="1"/>
      <protection/>
    </xf>
    <xf numFmtId="0" fontId="5" fillId="0" borderId="0" xfId="0" applyFont="1" applyAlignment="1">
      <alignment wrapText="1"/>
    </xf>
    <xf numFmtId="2" fontId="1" fillId="0" borderId="10" xfId="37" applyNumberFormat="1" applyBorder="1" applyAlignment="1">
      <alignment vertical="top" wrapText="1"/>
      <protection/>
    </xf>
    <xf numFmtId="0" fontId="0" fillId="0" borderId="11" xfId="0" applyBorder="1" applyAlignment="1">
      <alignment wrapText="1"/>
    </xf>
    <xf numFmtId="2" fontId="1" fillId="0" borderId="12" xfId="37" applyNumberFormat="1" applyBorder="1" applyAlignment="1">
      <alignment horizontal="left" vertical="top" wrapText="1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9" fillId="0" borderId="0" xfId="69" applyFont="1" applyBorder="1" applyAlignment="1">
      <alignment horizontal="left"/>
      <protection/>
    </xf>
    <xf numFmtId="0" fontId="5" fillId="0" borderId="10" xfId="69" applyFont="1" applyBorder="1" applyAlignment="1">
      <alignment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33" borderId="11" xfId="69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9" xfId="34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7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wrapText="1"/>
    </xf>
    <xf numFmtId="2" fontId="1" fillId="0" borderId="17" xfId="34" applyNumberForma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7" fillId="0" borderId="16" xfId="0" applyFont="1" applyBorder="1" applyAlignment="1">
      <alignment horizontal="left"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0" fillId="33" borderId="11" xfId="69" applyFont="1" applyFill="1" applyBorder="1" applyAlignment="1">
      <alignment horizontal="left" vertical="justify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SheetLayoutView="100" zoomScalePageLayoutView="0" workbookViewId="0" topLeftCell="A17">
      <selection activeCell="O28" sqref="O28:Q2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19.875" style="1" customWidth="1"/>
    <col min="5" max="5" width="7.25390625" style="1" customWidth="1"/>
    <col min="6" max="6" width="9.125" style="1" customWidth="1"/>
    <col min="7" max="7" width="0.12890625" style="1" customWidth="1"/>
    <col min="8" max="8" width="11.12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25390625" style="1" customWidth="1"/>
    <col min="20" max="20" width="22.875" style="1" customWidth="1"/>
    <col min="21" max="16384" width="9.125" style="1" customWidth="1"/>
  </cols>
  <sheetData>
    <row r="1" spans="3:18" ht="37.5" customHeight="1"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3:18" ht="0" customHeight="1" hidden="1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4:16" ht="11.25" customHeight="1">
      <c r="D3" s="91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ht="0.75" customHeight="1"/>
    <row r="5" spans="3:15" ht="18" customHeight="1">
      <c r="C5" s="93" t="s">
        <v>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ht="2.25" customHeight="1"/>
    <row r="7" spans="1:20" ht="25.5">
      <c r="A7" s="2" t="s">
        <v>3</v>
      </c>
      <c r="B7" s="95" t="s">
        <v>4</v>
      </c>
      <c r="C7" s="64"/>
      <c r="D7" s="65"/>
      <c r="E7" s="6" t="s">
        <v>5</v>
      </c>
      <c r="F7" s="2" t="s">
        <v>6</v>
      </c>
      <c r="H7" s="2" t="s">
        <v>37</v>
      </c>
      <c r="J7" s="25" t="s">
        <v>7</v>
      </c>
      <c r="L7" s="96" t="s">
        <v>8</v>
      </c>
      <c r="M7" s="67"/>
      <c r="O7" s="95" t="s">
        <v>9</v>
      </c>
      <c r="P7" s="64"/>
      <c r="Q7" s="65"/>
      <c r="R7" s="95" t="s">
        <v>10</v>
      </c>
      <c r="S7" s="97"/>
      <c r="T7" s="2" t="s">
        <v>11</v>
      </c>
    </row>
    <row r="8" spans="1:20" ht="16.5" customHeight="1">
      <c r="A8" s="2"/>
      <c r="B8" s="80" t="s">
        <v>32</v>
      </c>
      <c r="C8" s="81"/>
      <c r="D8" s="82"/>
      <c r="E8" s="26" t="s">
        <v>33</v>
      </c>
      <c r="F8" s="2"/>
      <c r="H8" s="27">
        <v>4551.3</v>
      </c>
      <c r="J8" s="2"/>
      <c r="K8" s="30"/>
      <c r="L8" s="2"/>
      <c r="M8" s="30"/>
      <c r="O8" s="3"/>
      <c r="P8" s="4"/>
      <c r="Q8" s="5"/>
      <c r="R8" s="3"/>
      <c r="S8" s="7"/>
      <c r="T8" s="2"/>
    </row>
    <row r="9" spans="1:20" ht="16.5" customHeight="1">
      <c r="A9" s="2"/>
      <c r="B9" s="79" t="s">
        <v>12</v>
      </c>
      <c r="C9" s="83"/>
      <c r="D9" s="84"/>
      <c r="E9" s="15" t="s">
        <v>33</v>
      </c>
      <c r="F9" s="2"/>
      <c r="H9" s="28">
        <v>4551.3</v>
      </c>
      <c r="J9" s="2"/>
      <c r="K9" s="30"/>
      <c r="L9" s="2"/>
      <c r="M9" s="30"/>
      <c r="O9" s="3"/>
      <c r="P9" s="4"/>
      <c r="Q9" s="5"/>
      <c r="R9" s="3"/>
      <c r="S9" s="7"/>
      <c r="T9" s="2"/>
    </row>
    <row r="10" spans="1:20" ht="16.5" customHeight="1">
      <c r="A10" s="18"/>
      <c r="B10" s="87" t="s">
        <v>34</v>
      </c>
      <c r="C10" s="83"/>
      <c r="D10" s="84"/>
      <c r="E10" s="15" t="s">
        <v>33</v>
      </c>
      <c r="F10" s="8"/>
      <c r="H10" s="28" t="s">
        <v>35</v>
      </c>
      <c r="J10" s="88"/>
      <c r="K10" s="69"/>
      <c r="M10" s="88"/>
      <c r="N10" s="65"/>
      <c r="O10" s="63"/>
      <c r="P10" s="64"/>
      <c r="Q10" s="65"/>
      <c r="R10" s="63"/>
      <c r="S10" s="98"/>
      <c r="T10" s="8"/>
    </row>
    <row r="11" spans="1:20" ht="0" customHeight="1" hidden="1">
      <c r="A11" s="99">
        <v>1</v>
      </c>
      <c r="B11" s="100" t="s">
        <v>13</v>
      </c>
      <c r="C11" s="101"/>
      <c r="D11" s="67"/>
      <c r="E11" s="85" t="s">
        <v>36</v>
      </c>
      <c r="F11" s="103">
        <v>9.53</v>
      </c>
      <c r="H11" s="103">
        <v>520487.28</v>
      </c>
      <c r="J11" s="105">
        <v>517254.19</v>
      </c>
      <c r="K11" s="67"/>
      <c r="O11" s="105">
        <v>-3233.09</v>
      </c>
      <c r="P11" s="101"/>
      <c r="Q11" s="67"/>
      <c r="R11" s="105">
        <v>3233.09</v>
      </c>
      <c r="S11" s="67"/>
      <c r="T11" s="106" t="s">
        <v>39</v>
      </c>
    </row>
    <row r="12" spans="1:20" ht="26.25" customHeight="1">
      <c r="A12" s="86"/>
      <c r="B12" s="68"/>
      <c r="C12" s="102"/>
      <c r="D12" s="69"/>
      <c r="E12" s="86"/>
      <c r="F12" s="104"/>
      <c r="H12" s="104"/>
      <c r="J12" s="68"/>
      <c r="K12" s="69"/>
      <c r="M12" s="105">
        <v>520487.28</v>
      </c>
      <c r="N12" s="67"/>
      <c r="O12" s="68"/>
      <c r="P12" s="102"/>
      <c r="Q12" s="69"/>
      <c r="R12" s="68"/>
      <c r="S12" s="69"/>
      <c r="T12" s="107"/>
    </row>
    <row r="13" spans="1:20" ht="0" customHeight="1" hidden="1">
      <c r="A13" s="108">
        <v>1.1</v>
      </c>
      <c r="B13" s="110" t="s">
        <v>14</v>
      </c>
      <c r="C13" s="101"/>
      <c r="D13" s="67"/>
      <c r="E13" s="85" t="s">
        <v>36</v>
      </c>
      <c r="F13" s="111">
        <v>1.05</v>
      </c>
      <c r="H13" s="112">
        <v>57346.44</v>
      </c>
      <c r="J13" s="113">
        <v>56990.22</v>
      </c>
      <c r="K13" s="67"/>
      <c r="M13" s="68"/>
      <c r="N13" s="69"/>
      <c r="O13" s="114">
        <v>-356.22</v>
      </c>
      <c r="P13" s="101"/>
      <c r="Q13" s="67"/>
      <c r="R13" s="66">
        <v>356.22</v>
      </c>
      <c r="S13" s="67"/>
      <c r="T13" s="115" t="s">
        <v>40</v>
      </c>
    </row>
    <row r="14" spans="1:20" ht="30.75" customHeight="1">
      <c r="A14" s="109"/>
      <c r="B14" s="68"/>
      <c r="C14" s="102"/>
      <c r="D14" s="69"/>
      <c r="E14" s="86"/>
      <c r="F14" s="104"/>
      <c r="H14" s="102"/>
      <c r="J14" s="68"/>
      <c r="K14" s="69"/>
      <c r="M14" s="117">
        <v>57346.44</v>
      </c>
      <c r="N14" s="65"/>
      <c r="O14" s="68"/>
      <c r="P14" s="102"/>
      <c r="Q14" s="69"/>
      <c r="R14" s="68"/>
      <c r="S14" s="69"/>
      <c r="T14" s="116"/>
    </row>
    <row r="15" spans="1:20" ht="0" customHeight="1" hidden="1">
      <c r="A15" s="118">
        <v>1.2</v>
      </c>
      <c r="B15" s="119" t="s">
        <v>15</v>
      </c>
      <c r="C15" s="101"/>
      <c r="D15" s="67"/>
      <c r="E15" s="85" t="s">
        <v>36</v>
      </c>
      <c r="F15" s="103">
        <v>1.33</v>
      </c>
      <c r="H15" s="103">
        <v>72638.88</v>
      </c>
      <c r="J15" s="105">
        <v>72187.67</v>
      </c>
      <c r="K15" s="121"/>
      <c r="M15" s="105">
        <v>72638.88</v>
      </c>
      <c r="N15" s="121"/>
      <c r="O15" s="105">
        <v>-451.21</v>
      </c>
      <c r="P15" s="124"/>
      <c r="Q15" s="121"/>
      <c r="R15" s="105">
        <v>451.21</v>
      </c>
      <c r="S15" s="121"/>
      <c r="T15" s="106" t="s">
        <v>40</v>
      </c>
    </row>
    <row r="16" spans="1:20" ht="15" customHeight="1">
      <c r="A16" s="104"/>
      <c r="B16" s="68"/>
      <c r="C16" s="102"/>
      <c r="D16" s="69"/>
      <c r="E16" s="86"/>
      <c r="F16" s="104"/>
      <c r="H16" s="120"/>
      <c r="J16" s="122"/>
      <c r="K16" s="123"/>
      <c r="M16" s="122"/>
      <c r="N16" s="123"/>
      <c r="O16" s="122"/>
      <c r="P16" s="125"/>
      <c r="Q16" s="123"/>
      <c r="R16" s="122"/>
      <c r="S16" s="123"/>
      <c r="T16" s="127"/>
    </row>
    <row r="17" spans="1:20" ht="15" customHeight="1">
      <c r="A17" s="12">
        <v>1.3</v>
      </c>
      <c r="B17" s="79" t="s">
        <v>16</v>
      </c>
      <c r="C17" s="74"/>
      <c r="D17" s="75"/>
      <c r="E17" s="29" t="s">
        <v>36</v>
      </c>
      <c r="F17" s="16">
        <v>2.93</v>
      </c>
      <c r="H17" s="16">
        <v>160023.84</v>
      </c>
      <c r="J17" s="126">
        <v>159029.84</v>
      </c>
      <c r="K17" s="75"/>
      <c r="M17" s="126">
        <v>160023.84</v>
      </c>
      <c r="N17" s="75"/>
      <c r="O17" s="126">
        <v>-994</v>
      </c>
      <c r="P17" s="74"/>
      <c r="Q17" s="75"/>
      <c r="R17" s="126">
        <v>994</v>
      </c>
      <c r="S17" s="75"/>
      <c r="T17" s="33" t="s">
        <v>40</v>
      </c>
    </row>
    <row r="18" spans="1:20" ht="15" customHeight="1">
      <c r="A18" s="12">
        <v>1.4</v>
      </c>
      <c r="B18" s="79" t="s">
        <v>17</v>
      </c>
      <c r="C18" s="74"/>
      <c r="D18" s="75"/>
      <c r="E18" s="29" t="s">
        <v>36</v>
      </c>
      <c r="F18" s="16">
        <v>2.26</v>
      </c>
      <c r="H18" s="16">
        <v>123431.4</v>
      </c>
      <c r="J18" s="126">
        <v>122664.67</v>
      </c>
      <c r="K18" s="75"/>
      <c r="M18" s="126">
        <v>123431.4</v>
      </c>
      <c r="N18" s="75"/>
      <c r="O18" s="126">
        <v>-766.73</v>
      </c>
      <c r="P18" s="74"/>
      <c r="Q18" s="75"/>
      <c r="R18" s="126">
        <v>766.73</v>
      </c>
      <c r="S18" s="75"/>
      <c r="T18" s="32" t="s">
        <v>41</v>
      </c>
    </row>
    <row r="19" spans="5:20" ht="0" customHeight="1" hidden="1">
      <c r="E19" s="85" t="s">
        <v>36</v>
      </c>
      <c r="T19" s="34"/>
    </row>
    <row r="20" spans="1:20" ht="15" customHeight="1">
      <c r="A20" s="18">
        <v>1.5</v>
      </c>
      <c r="B20" s="79" t="s">
        <v>18</v>
      </c>
      <c r="C20" s="74"/>
      <c r="D20" s="75"/>
      <c r="E20" s="86"/>
      <c r="F20" s="16">
        <v>1.23</v>
      </c>
      <c r="H20" s="16">
        <v>67177.32</v>
      </c>
      <c r="J20" s="126">
        <v>66760.05</v>
      </c>
      <c r="K20" s="75"/>
      <c r="M20" s="126">
        <v>67177.32</v>
      </c>
      <c r="N20" s="75"/>
      <c r="O20" s="126">
        <v>-417.27</v>
      </c>
      <c r="P20" s="74"/>
      <c r="Q20" s="75"/>
      <c r="R20" s="126">
        <v>417.27</v>
      </c>
      <c r="S20" s="75"/>
      <c r="T20" s="32" t="s">
        <v>42</v>
      </c>
    </row>
    <row r="21" spans="1:20" ht="14.25" customHeight="1">
      <c r="A21" s="19">
        <v>1.6</v>
      </c>
      <c r="B21" s="131" t="s">
        <v>19</v>
      </c>
      <c r="C21" s="74"/>
      <c r="D21" s="75"/>
      <c r="E21" s="85" t="s">
        <v>36</v>
      </c>
      <c r="F21" s="20">
        <v>0.37</v>
      </c>
      <c r="H21" s="21">
        <v>20207.76</v>
      </c>
      <c r="J21" s="128">
        <v>20082.25</v>
      </c>
      <c r="K21" s="75"/>
      <c r="M21" s="128">
        <v>20207.76</v>
      </c>
      <c r="N21" s="75"/>
      <c r="O21" s="129">
        <v>-125.51</v>
      </c>
      <c r="P21" s="74"/>
      <c r="Q21" s="75"/>
      <c r="R21" s="130">
        <v>125.51</v>
      </c>
      <c r="S21" s="75"/>
      <c r="T21" s="32" t="s">
        <v>43</v>
      </c>
    </row>
    <row r="22" spans="1:20" ht="0.75" customHeight="1">
      <c r="A22" s="118">
        <v>1.7</v>
      </c>
      <c r="B22" s="119" t="s">
        <v>20</v>
      </c>
      <c r="C22" s="124"/>
      <c r="D22" s="121"/>
      <c r="E22" s="86"/>
      <c r="F22" s="103">
        <v>0.15</v>
      </c>
      <c r="H22" s="103">
        <v>8192.4</v>
      </c>
      <c r="J22" s="105">
        <v>8141.51</v>
      </c>
      <c r="K22" s="121"/>
      <c r="M22" s="105">
        <v>8192.4</v>
      </c>
      <c r="N22" s="121"/>
      <c r="O22" s="105">
        <v>-50.89</v>
      </c>
      <c r="P22" s="124"/>
      <c r="Q22" s="121"/>
      <c r="R22" s="105">
        <v>50.89</v>
      </c>
      <c r="S22" s="121"/>
      <c r="T22" s="106" t="s">
        <v>44</v>
      </c>
    </row>
    <row r="23" spans="1:20" ht="34.5" customHeight="1">
      <c r="A23" s="120"/>
      <c r="B23" s="122"/>
      <c r="C23" s="125"/>
      <c r="D23" s="123"/>
      <c r="E23" s="85" t="s">
        <v>36</v>
      </c>
      <c r="F23" s="120"/>
      <c r="H23" s="120"/>
      <c r="J23" s="122"/>
      <c r="K23" s="123"/>
      <c r="M23" s="122"/>
      <c r="N23" s="123"/>
      <c r="O23" s="122"/>
      <c r="P23" s="125"/>
      <c r="Q23" s="123"/>
      <c r="R23" s="122"/>
      <c r="S23" s="123"/>
      <c r="T23" s="127"/>
    </row>
    <row r="24" spans="5:20" ht="0" customHeight="1" hidden="1">
      <c r="E24" s="86"/>
      <c r="T24" s="34"/>
    </row>
    <row r="25" spans="1:20" ht="15.75" customHeight="1">
      <c r="A25" s="12">
        <v>1.8</v>
      </c>
      <c r="B25" s="79" t="s">
        <v>21</v>
      </c>
      <c r="C25" s="74"/>
      <c r="D25" s="75"/>
      <c r="E25" s="29" t="s">
        <v>36</v>
      </c>
      <c r="F25" s="16">
        <v>0.15</v>
      </c>
      <c r="H25" s="16">
        <v>8192.4</v>
      </c>
      <c r="J25" s="126">
        <v>8141.51</v>
      </c>
      <c r="K25" s="75"/>
      <c r="M25" s="126">
        <v>8192.4</v>
      </c>
      <c r="N25" s="75"/>
      <c r="O25" s="126">
        <v>-50.89</v>
      </c>
      <c r="P25" s="74"/>
      <c r="Q25" s="75"/>
      <c r="R25" s="126">
        <v>50.89</v>
      </c>
      <c r="S25" s="75"/>
      <c r="T25" s="32" t="s">
        <v>45</v>
      </c>
    </row>
    <row r="26" spans="1:20" ht="12.75">
      <c r="A26" s="12">
        <v>1.9</v>
      </c>
      <c r="B26" s="79" t="s">
        <v>22</v>
      </c>
      <c r="C26" s="74"/>
      <c r="D26" s="75"/>
      <c r="E26" s="29" t="s">
        <v>36</v>
      </c>
      <c r="F26" s="16">
        <v>0.06</v>
      </c>
      <c r="H26" s="16">
        <v>3276.96</v>
      </c>
      <c r="J26" s="126">
        <v>3256.62</v>
      </c>
      <c r="K26" s="75"/>
      <c r="M26" s="126">
        <v>3276.96</v>
      </c>
      <c r="N26" s="75"/>
      <c r="O26" s="126">
        <v>-20.34</v>
      </c>
      <c r="P26" s="74"/>
      <c r="Q26" s="75"/>
      <c r="R26" s="126">
        <v>20.34</v>
      </c>
      <c r="S26" s="75"/>
      <c r="T26" s="52" t="s">
        <v>63</v>
      </c>
    </row>
    <row r="27" spans="1:20" ht="12.75">
      <c r="A27" s="30"/>
      <c r="E27" s="54"/>
      <c r="H27" s="30"/>
      <c r="M27" s="30"/>
      <c r="R27" s="55"/>
      <c r="S27" s="5"/>
      <c r="T27" s="30"/>
    </row>
    <row r="28" spans="1:20" ht="15" customHeight="1">
      <c r="A28" s="22">
        <v>2</v>
      </c>
      <c r="B28" s="132" t="s">
        <v>23</v>
      </c>
      <c r="C28" s="74"/>
      <c r="D28" s="75"/>
      <c r="E28" s="29" t="s">
        <v>36</v>
      </c>
      <c r="F28" s="16">
        <v>3</v>
      </c>
      <c r="H28" s="8"/>
      <c r="J28" s="133">
        <f>J29+J30-J32</f>
        <v>485322.25999999995</v>
      </c>
      <c r="K28" s="134"/>
      <c r="L28" s="53"/>
      <c r="M28" s="133">
        <f>M31</f>
        <v>30717.79</v>
      </c>
      <c r="N28" s="134"/>
      <c r="O28" s="133">
        <f>J28-M28</f>
        <v>454604.47</v>
      </c>
      <c r="P28" s="135"/>
      <c r="Q28" s="134"/>
      <c r="R28" s="136"/>
      <c r="S28" s="137"/>
      <c r="T28" s="8"/>
    </row>
    <row r="29" spans="1:20" ht="15" customHeight="1">
      <c r="A29" s="12"/>
      <c r="B29" s="79" t="s">
        <v>24</v>
      </c>
      <c r="C29" s="74"/>
      <c r="D29" s="75"/>
      <c r="E29" s="29" t="s">
        <v>36</v>
      </c>
      <c r="F29" s="23"/>
      <c r="H29" s="16">
        <v>163846.8</v>
      </c>
      <c r="J29" s="126">
        <v>164180.78</v>
      </c>
      <c r="K29" s="75"/>
      <c r="M29" s="63"/>
      <c r="N29" s="75"/>
      <c r="O29" s="63"/>
      <c r="P29" s="74"/>
      <c r="Q29" s="75"/>
      <c r="R29" s="63"/>
      <c r="S29" s="98"/>
      <c r="T29" s="8"/>
    </row>
    <row r="30" spans="1:20" ht="15" customHeight="1">
      <c r="A30" s="12"/>
      <c r="B30" s="79" t="s">
        <v>25</v>
      </c>
      <c r="C30" s="74"/>
      <c r="D30" s="75"/>
      <c r="E30" s="29" t="s">
        <v>36</v>
      </c>
      <c r="F30" s="8"/>
      <c r="H30" s="8"/>
      <c r="J30" s="126">
        <v>324374.57</v>
      </c>
      <c r="K30" s="75"/>
      <c r="M30" s="63"/>
      <c r="N30" s="75"/>
      <c r="O30" s="63"/>
      <c r="P30" s="74"/>
      <c r="Q30" s="75"/>
      <c r="R30" s="63"/>
      <c r="S30" s="98"/>
      <c r="T30" s="8"/>
    </row>
    <row r="31" spans="1:20" ht="15" customHeight="1">
      <c r="A31" s="12"/>
      <c r="B31" s="79" t="s">
        <v>26</v>
      </c>
      <c r="C31" s="74"/>
      <c r="D31" s="75"/>
      <c r="E31" s="29" t="s">
        <v>36</v>
      </c>
      <c r="F31" s="8"/>
      <c r="H31" s="8"/>
      <c r="J31" s="63"/>
      <c r="K31" s="75"/>
      <c r="M31" s="126">
        <f>F41</f>
        <v>30717.79</v>
      </c>
      <c r="N31" s="75"/>
      <c r="O31" s="63"/>
      <c r="P31" s="74"/>
      <c r="Q31" s="75"/>
      <c r="R31" s="63"/>
      <c r="S31" s="98"/>
      <c r="T31" s="8"/>
    </row>
    <row r="32" spans="1:20" ht="15" customHeight="1">
      <c r="A32" s="12"/>
      <c r="B32" s="73" t="s">
        <v>38</v>
      </c>
      <c r="C32" s="74"/>
      <c r="D32" s="75"/>
      <c r="E32" s="29" t="s">
        <v>36</v>
      </c>
      <c r="F32" s="8"/>
      <c r="H32" s="8"/>
      <c r="J32" s="10">
        <v>3233.09</v>
      </c>
      <c r="K32" s="14"/>
      <c r="M32" s="17"/>
      <c r="N32" s="14"/>
      <c r="O32" s="10"/>
      <c r="P32" s="13"/>
      <c r="Q32" s="14"/>
      <c r="R32" s="10"/>
      <c r="S32" s="11"/>
      <c r="T32" s="8"/>
    </row>
    <row r="33" spans="1:20" ht="15" customHeight="1">
      <c r="A33" s="12"/>
      <c r="B33" s="31"/>
      <c r="C33" s="13"/>
      <c r="D33" s="14"/>
      <c r="E33" s="56"/>
      <c r="F33" s="8"/>
      <c r="H33" s="8"/>
      <c r="J33" s="10"/>
      <c r="K33" s="14"/>
      <c r="M33" s="17"/>
      <c r="N33" s="14"/>
      <c r="O33" s="10"/>
      <c r="P33" s="13"/>
      <c r="Q33" s="14"/>
      <c r="R33" s="10"/>
      <c r="S33" s="11"/>
      <c r="T33" s="8"/>
    </row>
    <row r="34" spans="1:20" ht="15" customHeight="1">
      <c r="A34" s="22">
        <v>3</v>
      </c>
      <c r="B34" s="132" t="s">
        <v>27</v>
      </c>
      <c r="C34" s="74"/>
      <c r="D34" s="75"/>
      <c r="E34" s="29" t="s">
        <v>36</v>
      </c>
      <c r="F34" s="8"/>
      <c r="H34" s="16">
        <v>2262639.8</v>
      </c>
      <c r="J34" s="126">
        <v>2255021.43</v>
      </c>
      <c r="K34" s="75"/>
      <c r="M34" s="126">
        <v>2262639.8</v>
      </c>
      <c r="N34" s="75"/>
      <c r="O34" s="126">
        <f>O35+O38</f>
        <v>-20605.39</v>
      </c>
      <c r="P34" s="74"/>
      <c r="Q34" s="75"/>
      <c r="R34" s="126">
        <v>20605.39</v>
      </c>
      <c r="S34" s="75"/>
      <c r="T34" s="8"/>
    </row>
    <row r="35" spans="1:20" ht="15" customHeight="1">
      <c r="A35" s="24"/>
      <c r="B35" s="79" t="s">
        <v>28</v>
      </c>
      <c r="C35" s="74"/>
      <c r="D35" s="75"/>
      <c r="E35" s="29" t="s">
        <v>36</v>
      </c>
      <c r="F35" s="8"/>
      <c r="H35" s="9">
        <v>40415.64</v>
      </c>
      <c r="J35" s="126">
        <v>40011.62</v>
      </c>
      <c r="K35" s="75"/>
      <c r="M35" s="126">
        <v>40415.64</v>
      </c>
      <c r="N35" s="75"/>
      <c r="O35" s="126">
        <v>-404.02</v>
      </c>
      <c r="P35" s="74"/>
      <c r="Q35" s="75"/>
      <c r="R35" s="126">
        <v>404.02</v>
      </c>
      <c r="S35" s="75"/>
      <c r="T35" s="35" t="s">
        <v>46</v>
      </c>
    </row>
    <row r="36" spans="1:20" ht="15" customHeight="1">
      <c r="A36" s="18"/>
      <c r="B36" s="79" t="s">
        <v>29</v>
      </c>
      <c r="C36" s="74"/>
      <c r="D36" s="75"/>
      <c r="E36" s="29" t="s">
        <v>36</v>
      </c>
      <c r="F36" s="23"/>
      <c r="H36" s="16">
        <v>367020.78</v>
      </c>
      <c r="J36" s="126">
        <v>374704.89</v>
      </c>
      <c r="K36" s="75"/>
      <c r="M36" s="126">
        <v>367020.78</v>
      </c>
      <c r="N36" s="75"/>
      <c r="O36" s="126"/>
      <c r="P36" s="74"/>
      <c r="Q36" s="75"/>
      <c r="R36" s="63"/>
      <c r="S36" s="75"/>
      <c r="T36" s="32" t="s">
        <v>47</v>
      </c>
    </row>
    <row r="37" spans="1:20" ht="15" customHeight="1">
      <c r="A37" s="18"/>
      <c r="B37" s="79" t="s">
        <v>30</v>
      </c>
      <c r="C37" s="74"/>
      <c r="D37" s="75"/>
      <c r="E37" s="29" t="s">
        <v>36</v>
      </c>
      <c r="F37" s="8"/>
      <c r="H37" s="16">
        <v>248377.36</v>
      </c>
      <c r="J37" s="126">
        <v>253680.27</v>
      </c>
      <c r="K37" s="75"/>
      <c r="M37" s="126">
        <v>248377.36</v>
      </c>
      <c r="N37" s="75"/>
      <c r="O37" s="126"/>
      <c r="P37" s="74"/>
      <c r="Q37" s="75"/>
      <c r="R37" s="63"/>
      <c r="S37" s="75"/>
      <c r="T37" s="32" t="s">
        <v>47</v>
      </c>
    </row>
    <row r="38" spans="1:20" ht="23.25" customHeight="1">
      <c r="A38" s="18"/>
      <c r="B38" s="79" t="s">
        <v>31</v>
      </c>
      <c r="C38" s="74"/>
      <c r="D38" s="75"/>
      <c r="E38" s="29" t="s">
        <v>36</v>
      </c>
      <c r="F38" s="8"/>
      <c r="H38" s="16">
        <v>1606826.02</v>
      </c>
      <c r="J38" s="126">
        <v>1586624.65</v>
      </c>
      <c r="K38" s="75"/>
      <c r="M38" s="126">
        <v>1606826.02</v>
      </c>
      <c r="N38" s="75"/>
      <c r="O38" s="126">
        <v>-20201.37</v>
      </c>
      <c r="P38" s="74"/>
      <c r="Q38" s="75"/>
      <c r="R38" s="126">
        <v>20201.37</v>
      </c>
      <c r="S38" s="138"/>
      <c r="T38" s="32" t="s">
        <v>48</v>
      </c>
    </row>
    <row r="39" ht="15" customHeight="1"/>
    <row r="41" spans="1:13" ht="27.75" customHeight="1">
      <c r="A41" s="76" t="s">
        <v>58</v>
      </c>
      <c r="B41" s="77"/>
      <c r="C41" s="77"/>
      <c r="D41" s="77"/>
      <c r="E41" s="78"/>
      <c r="F41" s="36">
        <f>SUM(F42:F45)</f>
        <v>30717.79</v>
      </c>
      <c r="G41" s="37"/>
      <c r="H41" s="37"/>
      <c r="I41" s="37"/>
      <c r="J41" s="37"/>
      <c r="K41" s="38"/>
      <c r="L41" s="38"/>
      <c r="M41" s="37"/>
    </row>
    <row r="42" spans="1:13" ht="12.75">
      <c r="A42" s="70" t="s">
        <v>59</v>
      </c>
      <c r="B42" s="71"/>
      <c r="C42" s="71"/>
      <c r="D42" s="71"/>
      <c r="E42" s="72"/>
      <c r="F42" s="51">
        <v>6730</v>
      </c>
      <c r="G42" s="37"/>
      <c r="H42" s="37"/>
      <c r="I42" s="37"/>
      <c r="J42" s="37"/>
      <c r="K42" s="38"/>
      <c r="L42" s="38"/>
      <c r="M42" s="37"/>
    </row>
    <row r="43" spans="1:13" ht="12.75">
      <c r="A43" s="139" t="s">
        <v>64</v>
      </c>
      <c r="B43" s="71"/>
      <c r="C43" s="71"/>
      <c r="D43" s="71"/>
      <c r="E43" s="72"/>
      <c r="F43" s="50">
        <v>19200</v>
      </c>
      <c r="G43" s="37"/>
      <c r="H43" s="37"/>
      <c r="I43" s="37"/>
      <c r="J43" s="37"/>
      <c r="K43" s="38"/>
      <c r="L43" s="38"/>
      <c r="M43" s="37"/>
    </row>
    <row r="44" spans="1:13" ht="12.75">
      <c r="A44" s="70" t="s">
        <v>49</v>
      </c>
      <c r="B44" s="71"/>
      <c r="C44" s="71"/>
      <c r="D44" s="71"/>
      <c r="E44" s="72"/>
      <c r="F44" s="39">
        <v>1587.79</v>
      </c>
      <c r="G44" s="37"/>
      <c r="H44" s="37"/>
      <c r="I44" s="37"/>
      <c r="J44" s="37"/>
      <c r="K44" s="38"/>
      <c r="L44" s="38"/>
      <c r="M44" s="37"/>
    </row>
    <row r="45" spans="1:13" ht="12.75">
      <c r="A45" s="70" t="s">
        <v>60</v>
      </c>
      <c r="B45" s="71"/>
      <c r="C45" s="71"/>
      <c r="D45" s="71"/>
      <c r="E45" s="72"/>
      <c r="F45" s="39">
        <v>3200</v>
      </c>
      <c r="G45" s="37"/>
      <c r="H45" s="37"/>
      <c r="I45" s="37"/>
      <c r="J45" s="37"/>
      <c r="K45" s="38"/>
      <c r="L45" s="38"/>
      <c r="M45" s="37"/>
    </row>
    <row r="46" spans="1:13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ht="12.75">
      <c r="A48" s="62" t="s">
        <v>61</v>
      </c>
      <c r="B48" s="59"/>
      <c r="C48" s="59"/>
      <c r="D48" s="59"/>
      <c r="E48" s="59"/>
      <c r="F48" s="41">
        <f>SUM(F49:F52)</f>
        <v>16200</v>
      </c>
      <c r="G48" s="37"/>
      <c r="H48" s="37"/>
      <c r="I48" s="37"/>
      <c r="J48" s="37"/>
      <c r="K48" s="38"/>
      <c r="L48" s="40"/>
      <c r="M48" s="40"/>
    </row>
    <row r="49" spans="1:13" ht="12.75">
      <c r="A49" s="60" t="s">
        <v>50</v>
      </c>
      <c r="B49" s="60"/>
      <c r="C49" s="60"/>
      <c r="D49" s="60"/>
      <c r="E49" s="60"/>
      <c r="F49" s="42">
        <v>8100</v>
      </c>
      <c r="G49" s="37"/>
      <c r="H49" s="37"/>
      <c r="I49" s="37"/>
      <c r="J49" s="37"/>
      <c r="K49" s="38"/>
      <c r="L49" s="40"/>
      <c r="M49" s="40"/>
    </row>
    <row r="50" spans="1:13" ht="12.75">
      <c r="A50" s="60" t="s">
        <v>51</v>
      </c>
      <c r="B50" s="60"/>
      <c r="C50" s="60"/>
      <c r="D50" s="60"/>
      <c r="E50" s="60"/>
      <c r="F50" s="42">
        <v>1620</v>
      </c>
      <c r="G50" s="37"/>
      <c r="H50" s="37"/>
      <c r="I50" s="37"/>
      <c r="J50" s="37"/>
      <c r="K50" s="38"/>
      <c r="L50" s="40"/>
      <c r="M50" s="40"/>
    </row>
    <row r="51" spans="1:13" ht="12.75">
      <c r="A51" s="59" t="s">
        <v>52</v>
      </c>
      <c r="B51" s="60"/>
      <c r="C51" s="60"/>
      <c r="D51" s="60"/>
      <c r="E51" s="60"/>
      <c r="F51" s="42">
        <v>3780</v>
      </c>
      <c r="G51" s="37"/>
      <c r="H51" s="37"/>
      <c r="I51" s="37"/>
      <c r="J51" s="37"/>
      <c r="K51" s="38"/>
      <c r="L51" s="40"/>
      <c r="M51" s="40"/>
    </row>
    <row r="52" spans="1:13" ht="12.75">
      <c r="A52" s="59" t="s">
        <v>53</v>
      </c>
      <c r="B52" s="60"/>
      <c r="C52" s="60"/>
      <c r="D52" s="60"/>
      <c r="E52" s="60"/>
      <c r="F52" s="42">
        <v>2700</v>
      </c>
      <c r="G52" s="37"/>
      <c r="H52" s="37"/>
      <c r="I52" s="37"/>
      <c r="J52" s="37"/>
      <c r="K52" s="38"/>
      <c r="L52" s="40"/>
      <c r="M52" s="40"/>
    </row>
    <row r="53" spans="1:13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2.75">
      <c r="A55" s="43" t="s">
        <v>54</v>
      </c>
      <c r="B55" s="43"/>
      <c r="C55" s="44"/>
      <c r="D55" s="45"/>
      <c r="E55" s="40"/>
      <c r="F55" s="40"/>
      <c r="G55" s="46" t="s">
        <v>55</v>
      </c>
      <c r="H55" s="47"/>
      <c r="I55" s="47"/>
      <c r="J55" s="40"/>
      <c r="K55" s="40"/>
      <c r="L55" s="40"/>
      <c r="M55" s="40"/>
    </row>
    <row r="56" spans="1:13" ht="12.75">
      <c r="A56" s="40"/>
      <c r="B56" s="46"/>
      <c r="C56" s="45"/>
      <c r="D56" s="48"/>
      <c r="E56" s="48"/>
      <c r="F56" s="48"/>
      <c r="G56" s="48"/>
      <c r="H56" s="47"/>
      <c r="I56" s="47"/>
      <c r="J56" s="40"/>
      <c r="K56" s="40"/>
      <c r="L56" s="40"/>
      <c r="M56" s="40"/>
    </row>
    <row r="57" spans="1:13" ht="12.75">
      <c r="A57" s="40"/>
      <c r="B57" s="46"/>
      <c r="C57" s="48"/>
      <c r="D57" s="48"/>
      <c r="E57" s="48"/>
      <c r="F57" s="40"/>
      <c r="G57" s="49"/>
      <c r="H57" s="48"/>
      <c r="I57" s="47"/>
      <c r="J57" s="40"/>
      <c r="K57" s="40"/>
      <c r="L57" s="40"/>
      <c r="M57" s="40"/>
    </row>
    <row r="58" spans="1:13" ht="12.75">
      <c r="A58" s="61" t="s">
        <v>56</v>
      </c>
      <c r="B58" s="61"/>
      <c r="C58" s="61"/>
      <c r="D58" s="61"/>
      <c r="E58" s="48"/>
      <c r="F58" s="48"/>
      <c r="G58" s="48"/>
      <c r="H58" s="47"/>
      <c r="I58" s="47"/>
      <c r="J58" s="40"/>
      <c r="K58" s="40"/>
      <c r="L58" s="40"/>
      <c r="M58" s="40"/>
    </row>
    <row r="59" spans="1:13" ht="12.75">
      <c r="A59" s="57" t="s">
        <v>62</v>
      </c>
      <c r="B59" s="58"/>
      <c r="C59" s="49"/>
      <c r="D59" s="48"/>
      <c r="E59" s="48"/>
      <c r="F59" s="48"/>
      <c r="G59" s="48"/>
      <c r="H59" s="47"/>
      <c r="I59" s="47"/>
      <c r="J59" s="40"/>
      <c r="K59" s="40"/>
      <c r="L59" s="40"/>
      <c r="M59" s="40"/>
    </row>
    <row r="60" spans="1:13" ht="12.75">
      <c r="A60" s="57" t="s">
        <v>57</v>
      </c>
      <c r="B60" s="58"/>
      <c r="C60" s="49"/>
      <c r="D60" s="48"/>
      <c r="E60" s="48"/>
      <c r="F60" s="48"/>
      <c r="G60" s="48"/>
      <c r="H60" s="47"/>
      <c r="I60" s="47"/>
      <c r="J60" s="40"/>
      <c r="K60" s="40"/>
      <c r="L60" s="40"/>
      <c r="M60" s="40"/>
    </row>
  </sheetData>
  <sheetProtection/>
  <mergeCells count="145">
    <mergeCell ref="J38:K38"/>
    <mergeCell ref="M38:N38"/>
    <mergeCell ref="O38:Q38"/>
    <mergeCell ref="R38:S38"/>
    <mergeCell ref="B37:D37"/>
    <mergeCell ref="J37:K37"/>
    <mergeCell ref="M37:N37"/>
    <mergeCell ref="O37:Q37"/>
    <mergeCell ref="R36:S36"/>
    <mergeCell ref="B36:D36"/>
    <mergeCell ref="J36:K36"/>
    <mergeCell ref="M36:N36"/>
    <mergeCell ref="O36:Q36"/>
    <mergeCell ref="R37:S37"/>
    <mergeCell ref="J35:K35"/>
    <mergeCell ref="M35:N35"/>
    <mergeCell ref="O35:Q35"/>
    <mergeCell ref="R35:S35"/>
    <mergeCell ref="B34:D34"/>
    <mergeCell ref="J34:K34"/>
    <mergeCell ref="M34:N34"/>
    <mergeCell ref="O34:Q34"/>
    <mergeCell ref="R31:S31"/>
    <mergeCell ref="B31:D31"/>
    <mergeCell ref="J31:K31"/>
    <mergeCell ref="M31:N31"/>
    <mergeCell ref="O31:Q31"/>
    <mergeCell ref="R34:S34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E23:E24"/>
    <mergeCell ref="A22:A23"/>
    <mergeCell ref="B22:D23"/>
    <mergeCell ref="F22:F23"/>
    <mergeCell ref="H22:H23"/>
    <mergeCell ref="J22:K23"/>
    <mergeCell ref="M22:N23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R21:S21"/>
    <mergeCell ref="O15:Q16"/>
    <mergeCell ref="J18:K18"/>
    <mergeCell ref="M18:N18"/>
    <mergeCell ref="O18:Q18"/>
    <mergeCell ref="R15:S16"/>
    <mergeCell ref="T15:T16"/>
    <mergeCell ref="J17:K17"/>
    <mergeCell ref="M17:N17"/>
    <mergeCell ref="O17:Q17"/>
    <mergeCell ref="R17:S17"/>
    <mergeCell ref="M14:N14"/>
    <mergeCell ref="A15:A16"/>
    <mergeCell ref="B15:D16"/>
    <mergeCell ref="E15:E16"/>
    <mergeCell ref="F15:F16"/>
    <mergeCell ref="H15:H16"/>
    <mergeCell ref="J15:K16"/>
    <mergeCell ref="M15:N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T13:T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M10:N10"/>
    <mergeCell ref="C1:R2"/>
    <mergeCell ref="D3:P3"/>
    <mergeCell ref="C5:O5"/>
    <mergeCell ref="B7:D7"/>
    <mergeCell ref="L7:M7"/>
    <mergeCell ref="O7:Q7"/>
    <mergeCell ref="R7:S7"/>
    <mergeCell ref="B8:D8"/>
    <mergeCell ref="B9:D9"/>
    <mergeCell ref="E19:E20"/>
    <mergeCell ref="E21:E22"/>
    <mergeCell ref="B10:D10"/>
    <mergeCell ref="J10:K10"/>
    <mergeCell ref="B17:D17"/>
    <mergeCell ref="J21:K21"/>
    <mergeCell ref="O10:Q10"/>
    <mergeCell ref="R13:S14"/>
    <mergeCell ref="A42:E42"/>
    <mergeCell ref="A43:E43"/>
    <mergeCell ref="A44:E44"/>
    <mergeCell ref="A45:E45"/>
    <mergeCell ref="B32:D32"/>
    <mergeCell ref="A41:E41"/>
    <mergeCell ref="B35:D35"/>
    <mergeCell ref="B38:D38"/>
    <mergeCell ref="A60:B60"/>
    <mergeCell ref="A52:E52"/>
    <mergeCell ref="A58:D58"/>
    <mergeCell ref="A59:B59"/>
    <mergeCell ref="A48:E48"/>
    <mergeCell ref="A49:E49"/>
    <mergeCell ref="A50:E50"/>
    <mergeCell ref="A51:E51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2021-03-16T12:09:28Z</cp:lastPrinted>
  <dcterms:created xsi:type="dcterms:W3CDTF">2021-02-28T15:04:23Z</dcterms:created>
  <dcterms:modified xsi:type="dcterms:W3CDTF">2021-03-19T08:42:37Z</dcterms:modified>
  <cp:category/>
  <cp:version/>
  <cp:contentType/>
  <cp:contentStatus/>
</cp:coreProperties>
</file>