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<sst xmlns="http://schemas.openxmlformats.org/spreadsheetml/2006/main" count="104" uniqueCount="76">
  <si>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</si>
  <si>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</si>
  <si>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Суворова ул, д.111/21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</si>
  <si>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</si>
  <si>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</si>
  <si>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</si>
  <si>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</si>
  <si>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</si>
  <si>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</si>
  <si>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</si>
  <si>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</si>
  <si>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</si>
  <si>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</si>
  <si>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</si>
  <si>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</si>
  <si>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</si>
  <si>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</si>
  <si>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</si>
  <si>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</si>
  <si>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</si>
  <si>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</si>
  <si>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</si>
  <si>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</si>
  <si>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</si>
  <si>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</si>
  <si>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</si>
  <si>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</si>
  <si>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</si>
  <si>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</si>
  <si>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</si>
  <si>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</si>
  <si>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</si>
  <si>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</si>
  <si>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</si>
  <si>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</si>
  <si>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</si>
  <si>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</si>
  <si>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</si>
  <si>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Общая площадь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</si>
  <si>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</si>
  <si>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</si>
  <si>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</si>
  <si>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</si>
  <si>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</si>
  <si>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</si>
  <si>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</si>
  <si>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</si>
  <si>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</si>
  <si>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ОАО "Калугалифтремстрой"</t>
  </si>
  <si>
    <t>дог-р с ГП "КРЭО"</t>
  </si>
  <si>
    <t>Задолженность населения</t>
  </si>
  <si>
    <t>ПАО "КСК"</t>
  </si>
  <si>
    <t>ГП "Калугаоблводоканал"</t>
  </si>
  <si>
    <t>МУП "Калугатеплосеть" г.Калуги</t>
  </si>
  <si>
    <t>Носова М.</t>
  </si>
  <si>
    <t>Антонова О.Н.</t>
  </si>
  <si>
    <t>ВТИ</t>
  </si>
  <si>
    <t>Плотникова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</si>
  <si>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</si>
  <si>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</si>
  <si>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</si>
  <si>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</si>
  <si>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</si>
  <si>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</si>
  <si>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замена уч-ка оцинков.труб ГВС</t>
  </si>
  <si>
    <t>изоляция трубопров.системы ГВС</t>
  </si>
  <si>
    <t>прокладка трубопроводов на системе ГВС</t>
  </si>
  <si>
    <t>замена вентилей по стоякам ГВС</t>
  </si>
  <si>
    <t>ремонт порога</t>
  </si>
  <si>
    <t>электронная подпись</t>
  </si>
  <si>
    <t>Накоплено денежных средств по нежилым помещениям за 2017г.</t>
  </si>
  <si>
    <t>Акутина О.В.</t>
  </si>
  <si>
    <t>Новоселова Н.В.</t>
  </si>
  <si>
    <t>Коломыцева Л.М.</t>
  </si>
  <si>
    <t>Автостоянка</t>
  </si>
  <si>
    <t>монтаж креплений под газопровод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</si>
</sst>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35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0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0" xfId="36" applyBorder="1" applyAlignment="1">
      <alignment horizontal="left" vertical="top" wrapText="1"/>
      <protection/>
    </xf>
    <xf numFmtId="0" fontId="1" fillId="0" borderId="10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1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1" fillId="0" borderId="15" xfId="34" applyBorder="1" applyAlignment="1">
      <alignment horizontal="left" vertical="top" wrapText="1"/>
      <protection/>
    </xf>
    <xf numFmtId="0" fontId="6" fillId="0" borderId="11" xfId="34" applyFont="1" applyBorder="1" applyAlignment="1">
      <alignment horizontal="left" vertical="center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1" xfId="34" applyFont="1" applyBorder="1" applyAlignment="1">
      <alignment horizontal="left" vertical="top" wrapText="1"/>
      <protection/>
    </xf>
    <xf numFmtId="2" fontId="5" fillId="0" borderId="1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1" xfId="0" applyNumberFormat="1" applyFill="1" applyBorder="1" applyAlignment="1">
      <alignment horizontal="right" vertical="center" wrapText="1"/>
    </xf>
    <xf numFmtId="2" fontId="0" fillId="33" borderId="11" xfId="0" applyNumberFormat="1" applyFont="1" applyFill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164" fontId="0" fillId="33" borderId="11" xfId="0" applyNumberForma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10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2" fillId="0" borderId="10" xfId="35" applyBorder="1" applyAlignment="1" quotePrefix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3" xfId="34" applyBorder="1" applyAlignment="1">
      <alignment horizontal="right" vertical="top" wrapText="1"/>
      <protection/>
    </xf>
    <xf numFmtId="0" fontId="5" fillId="0" borderId="11" xfId="0" applyFont="1" applyBorder="1" applyAlignment="1">
      <alignment wrapText="1"/>
    </xf>
    <xf numFmtId="0" fontId="2" fillId="0" borderId="10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0" xfId="33" applyFont="1" applyBorder="1" applyAlignment="1">
      <alignment horizontal="left" vertical="top" wrapText="1"/>
      <protection/>
    </xf>
    <xf numFmtId="0" fontId="1" fillId="0" borderId="10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7">
      <selection activeCell="F36" sqref="F36:F42"/>
    </sheetView>
  </sheetViews>
  <sheetFormatPr defaultColWidth="9.00390625" defaultRowHeight="12.75"/>
  <cols>
    <col min="1" max="1" width="6.25390625" style="2" customWidth="1"/>
    <col min="2" max="2" width="11.75390625" style="2" customWidth="1"/>
    <col min="3" max="3" width="2.25390625" style="2" customWidth="1"/>
    <col min="4" max="4" width="22.125" style="2" customWidth="1"/>
    <col min="5" max="5" width="7.25390625" style="2" customWidth="1"/>
    <col min="6" max="6" width="9.875" style="2" customWidth="1"/>
    <col min="7" max="7" width="12.625" style="2" customWidth="1"/>
    <col min="8" max="8" width="12.75390625" style="2" customWidth="1"/>
    <col min="9" max="9" width="10.125" style="2" customWidth="1"/>
    <col min="10" max="10" width="2.375" style="2" customWidth="1"/>
    <col min="11" max="11" width="2.25390625" style="2" customWidth="1"/>
    <col min="12" max="12" width="6.875" style="2" customWidth="1"/>
    <col min="13" max="13" width="2.625" style="2" customWidth="1"/>
    <col min="14" max="14" width="6.625" style="2" customWidth="1"/>
    <col min="15" max="15" width="29.625" style="2" customWidth="1"/>
    <col min="16" max="16384" width="9.125" style="2" customWidth="1"/>
  </cols>
  <sheetData>
    <row r="1" spans="3:13" ht="18" customHeight="1">
      <c r="C1" s="79" t="s">
        <v>0</v>
      </c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4:11" ht="12.75" customHeight="1">
      <c r="D2" s="81" t="s">
        <v>1</v>
      </c>
      <c r="E2" s="82"/>
      <c r="F2" s="82"/>
      <c r="G2" s="82"/>
      <c r="H2" s="82"/>
      <c r="I2" s="82"/>
      <c r="J2" s="82"/>
      <c r="K2" s="82"/>
    </row>
    <row r="3" spans="3:10" ht="20.25" customHeight="1">
      <c r="C3" s="83" t="s">
        <v>2</v>
      </c>
      <c r="D3" s="84"/>
      <c r="E3" s="84"/>
      <c r="F3" s="84"/>
      <c r="G3" s="84"/>
      <c r="H3" s="84"/>
      <c r="I3" s="84"/>
      <c r="J3" s="84"/>
    </row>
    <row r="4" spans="1:15" ht="48" customHeight="1">
      <c r="A4" s="3" t="s">
        <v>3</v>
      </c>
      <c r="B4" s="85" t="s">
        <v>4</v>
      </c>
      <c r="C4" s="76"/>
      <c r="D4" s="77"/>
      <c r="E4" s="7" t="s">
        <v>5</v>
      </c>
      <c r="F4" s="3" t="s">
        <v>6</v>
      </c>
      <c r="G4" s="7" t="s">
        <v>7</v>
      </c>
      <c r="H4" s="3" t="s">
        <v>8</v>
      </c>
      <c r="I4" s="7" t="s">
        <v>9</v>
      </c>
      <c r="J4" s="85" t="s">
        <v>10</v>
      </c>
      <c r="K4" s="76"/>
      <c r="L4" s="77"/>
      <c r="M4" s="85" t="s">
        <v>11</v>
      </c>
      <c r="N4" s="86"/>
      <c r="O4" s="3" t="s">
        <v>12</v>
      </c>
    </row>
    <row r="5" spans="1:15" ht="12.75">
      <c r="A5" s="4"/>
      <c r="B5" s="89" t="s">
        <v>38</v>
      </c>
      <c r="C5" s="90"/>
      <c r="D5" s="91"/>
      <c r="E5" s="34" t="s">
        <v>14</v>
      </c>
      <c r="F5" s="3"/>
      <c r="G5" s="35">
        <f>SUM(G6:G7)</f>
        <v>4912.9</v>
      </c>
      <c r="H5" s="3"/>
      <c r="I5" s="7"/>
      <c r="J5" s="4"/>
      <c r="K5" s="5"/>
      <c r="L5" s="6"/>
      <c r="M5" s="4"/>
      <c r="N5" s="8"/>
      <c r="O5" s="3"/>
    </row>
    <row r="6" spans="1:15" ht="15.75" customHeight="1">
      <c r="A6" s="9"/>
      <c r="B6" s="67" t="s">
        <v>13</v>
      </c>
      <c r="C6" s="76"/>
      <c r="D6" s="77"/>
      <c r="E6" s="11" t="s">
        <v>14</v>
      </c>
      <c r="F6" s="12"/>
      <c r="G6" s="13">
        <v>3615</v>
      </c>
      <c r="H6" s="12"/>
      <c r="I6" s="14"/>
      <c r="J6" s="71"/>
      <c r="K6" s="76"/>
      <c r="L6" s="77"/>
      <c r="M6" s="71"/>
      <c r="N6" s="87"/>
      <c r="O6" s="12"/>
    </row>
    <row r="7" spans="1:15" ht="15.75" customHeight="1">
      <c r="A7" s="9"/>
      <c r="B7" s="92" t="s">
        <v>39</v>
      </c>
      <c r="C7" s="76"/>
      <c r="D7" s="77"/>
      <c r="E7" s="11" t="s">
        <v>14</v>
      </c>
      <c r="F7" s="12"/>
      <c r="G7" s="13">
        <v>1297.9</v>
      </c>
      <c r="H7" s="12"/>
      <c r="I7" s="14"/>
      <c r="J7" s="15"/>
      <c r="K7" s="5"/>
      <c r="L7" s="6"/>
      <c r="M7" s="15"/>
      <c r="N7" s="16"/>
      <c r="O7" s="12"/>
    </row>
    <row r="8" spans="1:15" ht="26.25" customHeight="1">
      <c r="A8" s="17">
        <v>1</v>
      </c>
      <c r="B8" s="72" t="s">
        <v>15</v>
      </c>
      <c r="C8" s="76"/>
      <c r="D8" s="77"/>
      <c r="E8" s="14"/>
      <c r="F8" s="18">
        <v>7.97</v>
      </c>
      <c r="G8" s="13">
        <v>345322.28</v>
      </c>
      <c r="H8" s="18">
        <v>338920.05</v>
      </c>
      <c r="I8" s="13">
        <v>345322.28</v>
      </c>
      <c r="J8" s="70">
        <v>-6402.23</v>
      </c>
      <c r="K8" s="76"/>
      <c r="L8" s="77"/>
      <c r="M8" s="70">
        <v>6402.23</v>
      </c>
      <c r="N8" s="77"/>
      <c r="O8" s="36" t="s">
        <v>40</v>
      </c>
    </row>
    <row r="9" spans="1:15" ht="30" customHeight="1">
      <c r="A9" s="9">
        <v>1.1</v>
      </c>
      <c r="B9" s="67" t="s">
        <v>16</v>
      </c>
      <c r="C9" s="76"/>
      <c r="D9" s="77"/>
      <c r="E9" s="11" t="s">
        <v>17</v>
      </c>
      <c r="F9" s="18">
        <v>0.77</v>
      </c>
      <c r="G9" s="13">
        <v>33362.38</v>
      </c>
      <c r="H9" s="18">
        <v>32743.84</v>
      </c>
      <c r="I9" s="13">
        <v>33362.38</v>
      </c>
      <c r="J9" s="70">
        <v>-618.54</v>
      </c>
      <c r="K9" s="76"/>
      <c r="L9" s="77"/>
      <c r="M9" s="70">
        <v>618.54</v>
      </c>
      <c r="N9" s="77"/>
      <c r="O9" s="37" t="s">
        <v>41</v>
      </c>
    </row>
    <row r="10" spans="1:15" ht="15" customHeight="1">
      <c r="A10" s="9">
        <v>1.2</v>
      </c>
      <c r="B10" s="67" t="s">
        <v>18</v>
      </c>
      <c r="C10" s="76"/>
      <c r="D10" s="77"/>
      <c r="E10" s="11" t="s">
        <v>17</v>
      </c>
      <c r="F10" s="18">
        <v>1.55</v>
      </c>
      <c r="G10" s="13">
        <v>67158</v>
      </c>
      <c r="H10" s="18">
        <v>65912.91</v>
      </c>
      <c r="I10" s="13">
        <v>67158</v>
      </c>
      <c r="J10" s="70">
        <v>-1245.09</v>
      </c>
      <c r="K10" s="76"/>
      <c r="L10" s="77"/>
      <c r="M10" s="70">
        <v>1245.09</v>
      </c>
      <c r="N10" s="77"/>
      <c r="O10" s="37" t="s">
        <v>41</v>
      </c>
    </row>
    <row r="11" spans="1:15" ht="15" customHeight="1">
      <c r="A11" s="9">
        <v>1.3</v>
      </c>
      <c r="B11" s="67" t="s">
        <v>19</v>
      </c>
      <c r="C11" s="76"/>
      <c r="D11" s="77"/>
      <c r="E11" s="11" t="s">
        <v>17</v>
      </c>
      <c r="F11" s="18">
        <v>2.39</v>
      </c>
      <c r="G11" s="13">
        <v>103553.32</v>
      </c>
      <c r="H11" s="18">
        <v>101633.46</v>
      </c>
      <c r="I11" s="13">
        <v>103553.32</v>
      </c>
      <c r="J11" s="70">
        <v>-1919.86</v>
      </c>
      <c r="K11" s="76"/>
      <c r="L11" s="77"/>
      <c r="M11" s="70">
        <v>1919.86</v>
      </c>
      <c r="N11" s="77"/>
      <c r="O11" s="37" t="s">
        <v>41</v>
      </c>
    </row>
    <row r="12" spans="1:15" ht="15" customHeight="1">
      <c r="A12" s="9">
        <v>1.4</v>
      </c>
      <c r="B12" s="67" t="s">
        <v>20</v>
      </c>
      <c r="C12" s="76"/>
      <c r="D12" s="77"/>
      <c r="E12" s="11" t="s">
        <v>17</v>
      </c>
      <c r="F12" s="18">
        <v>1.46</v>
      </c>
      <c r="G12" s="13">
        <v>63258.51</v>
      </c>
      <c r="H12" s="18">
        <v>62085.69</v>
      </c>
      <c r="I12" s="13">
        <v>63258.51</v>
      </c>
      <c r="J12" s="70">
        <v>-1172.82</v>
      </c>
      <c r="K12" s="76"/>
      <c r="L12" s="77"/>
      <c r="M12" s="70">
        <v>1172.82</v>
      </c>
      <c r="N12" s="77"/>
      <c r="O12" s="37" t="s">
        <v>42</v>
      </c>
    </row>
    <row r="13" spans="1:15" ht="15" customHeight="1">
      <c r="A13" s="9">
        <v>1.5</v>
      </c>
      <c r="B13" s="67" t="s">
        <v>21</v>
      </c>
      <c r="C13" s="76"/>
      <c r="D13" s="77"/>
      <c r="E13" s="11" t="s">
        <v>17</v>
      </c>
      <c r="F13" s="18">
        <v>1.23</v>
      </c>
      <c r="G13" s="13">
        <v>53293.12</v>
      </c>
      <c r="H13" s="18">
        <v>52305.08</v>
      </c>
      <c r="I13" s="13">
        <v>53293.12</v>
      </c>
      <c r="J13" s="70">
        <v>-988.04</v>
      </c>
      <c r="K13" s="76"/>
      <c r="L13" s="77"/>
      <c r="M13" s="70">
        <v>988.04</v>
      </c>
      <c r="N13" s="77"/>
      <c r="O13" s="37" t="s">
        <v>43</v>
      </c>
    </row>
    <row r="14" spans="1:15" ht="15" customHeight="1">
      <c r="A14" s="9">
        <v>1.6</v>
      </c>
      <c r="B14" s="67" t="s">
        <v>22</v>
      </c>
      <c r="C14" s="76"/>
      <c r="D14" s="77"/>
      <c r="E14" s="11" t="s">
        <v>17</v>
      </c>
      <c r="F14" s="18">
        <v>0.32</v>
      </c>
      <c r="G14" s="13">
        <v>13864.86</v>
      </c>
      <c r="H14" s="18">
        <v>13607.82</v>
      </c>
      <c r="I14" s="13">
        <v>13864.86</v>
      </c>
      <c r="J14" s="70">
        <v>-257.04</v>
      </c>
      <c r="K14" s="76"/>
      <c r="L14" s="77"/>
      <c r="M14" s="70">
        <v>257.04</v>
      </c>
      <c r="N14" s="77"/>
      <c r="O14" s="37" t="s">
        <v>44</v>
      </c>
    </row>
    <row r="15" spans="1:15" ht="30" customHeight="1">
      <c r="A15" s="9">
        <v>1.7</v>
      </c>
      <c r="B15" s="67" t="s">
        <v>23</v>
      </c>
      <c r="C15" s="76"/>
      <c r="D15" s="77"/>
      <c r="E15" s="20" t="s">
        <v>17</v>
      </c>
      <c r="F15" s="18">
        <v>0.08</v>
      </c>
      <c r="G15" s="21">
        <v>3466.26</v>
      </c>
      <c r="H15" s="18">
        <v>3402</v>
      </c>
      <c r="I15" s="21">
        <v>3466.26</v>
      </c>
      <c r="J15" s="70">
        <v>-64.26</v>
      </c>
      <c r="K15" s="76"/>
      <c r="L15" s="77"/>
      <c r="M15" s="70">
        <v>64.26</v>
      </c>
      <c r="N15" s="77"/>
      <c r="O15" s="37" t="s">
        <v>45</v>
      </c>
    </row>
    <row r="16" spans="1:15" ht="15" customHeight="1">
      <c r="A16" s="22">
        <v>1.8</v>
      </c>
      <c r="B16" s="67" t="s">
        <v>24</v>
      </c>
      <c r="C16" s="76"/>
      <c r="D16" s="77"/>
      <c r="E16" s="20" t="s">
        <v>17</v>
      </c>
      <c r="F16" s="18">
        <v>0.1</v>
      </c>
      <c r="G16" s="21">
        <v>4332.8</v>
      </c>
      <c r="H16" s="18">
        <v>4252.47</v>
      </c>
      <c r="I16" s="21">
        <v>4332.8</v>
      </c>
      <c r="J16" s="70">
        <v>-80.33</v>
      </c>
      <c r="K16" s="76"/>
      <c r="L16" s="77"/>
      <c r="M16" s="70">
        <v>80.33</v>
      </c>
      <c r="N16" s="77"/>
      <c r="O16" s="37" t="s">
        <v>46</v>
      </c>
    </row>
    <row r="17" spans="1:15" ht="22.5">
      <c r="A17" s="22">
        <v>1.9</v>
      </c>
      <c r="B17" s="67" t="s">
        <v>25</v>
      </c>
      <c r="C17" s="76"/>
      <c r="D17" s="77"/>
      <c r="E17" s="23" t="s">
        <v>17</v>
      </c>
      <c r="F17" s="18">
        <v>0.07</v>
      </c>
      <c r="G17" s="24">
        <v>3032.94</v>
      </c>
      <c r="H17" s="18">
        <v>2976.71</v>
      </c>
      <c r="I17" s="24">
        <v>3032.94</v>
      </c>
      <c r="J17" s="70">
        <v>-56.23</v>
      </c>
      <c r="K17" s="68"/>
      <c r="L17" s="69"/>
      <c r="M17" s="70">
        <v>56.23</v>
      </c>
      <c r="N17" s="69"/>
      <c r="O17" s="37" t="s">
        <v>47</v>
      </c>
    </row>
    <row r="18" spans="1:15" ht="14.25" customHeight="1">
      <c r="A18" s="27">
        <v>2</v>
      </c>
      <c r="B18" s="72" t="s">
        <v>26</v>
      </c>
      <c r="C18" s="68"/>
      <c r="D18" s="69"/>
      <c r="E18" s="20" t="s">
        <v>17</v>
      </c>
      <c r="F18" s="18">
        <v>4.6</v>
      </c>
      <c r="G18" s="21">
        <v>146841.3</v>
      </c>
      <c r="H18" s="18">
        <v>137029.77</v>
      </c>
      <c r="I18" s="21">
        <v>146841.3</v>
      </c>
      <c r="J18" s="70">
        <v>-9811.53</v>
      </c>
      <c r="K18" s="68"/>
      <c r="L18" s="69"/>
      <c r="M18" s="70">
        <v>9811.53</v>
      </c>
      <c r="N18" s="69"/>
      <c r="O18" s="37" t="s">
        <v>49</v>
      </c>
    </row>
    <row r="19" spans="1:15" ht="14.25" customHeight="1">
      <c r="A19" s="28">
        <v>3</v>
      </c>
      <c r="B19" s="72" t="s">
        <v>27</v>
      </c>
      <c r="C19" s="68"/>
      <c r="D19" s="69"/>
      <c r="E19" s="20" t="s">
        <v>17</v>
      </c>
      <c r="F19" s="18">
        <v>3.15</v>
      </c>
      <c r="G19" s="21">
        <v>47428.2</v>
      </c>
      <c r="H19" s="18">
        <v>46114.03</v>
      </c>
      <c r="I19" s="21">
        <v>47428.2</v>
      </c>
      <c r="J19" s="70">
        <v>-1314.17</v>
      </c>
      <c r="K19" s="68"/>
      <c r="L19" s="69"/>
      <c r="M19" s="70">
        <v>1314.17</v>
      </c>
      <c r="N19" s="69"/>
      <c r="O19" s="37" t="s">
        <v>48</v>
      </c>
    </row>
    <row r="20" spans="1:15" ht="14.25" customHeight="1">
      <c r="A20" s="28"/>
      <c r="B20" s="1"/>
      <c r="C20" s="25"/>
      <c r="D20" s="26"/>
      <c r="E20" s="20"/>
      <c r="F20" s="18"/>
      <c r="G20" s="21"/>
      <c r="H20" s="18"/>
      <c r="I20" s="21"/>
      <c r="J20" s="19"/>
      <c r="K20" s="25"/>
      <c r="L20" s="26"/>
      <c r="M20" s="19"/>
      <c r="N20" s="26"/>
      <c r="O20" s="37"/>
    </row>
    <row r="21" spans="1:15" ht="15" customHeight="1">
      <c r="A21" s="28">
        <v>4</v>
      </c>
      <c r="B21" s="72" t="s">
        <v>28</v>
      </c>
      <c r="C21" s="68"/>
      <c r="D21" s="69"/>
      <c r="E21" s="20" t="s">
        <v>17</v>
      </c>
      <c r="F21" s="18">
        <v>1.82</v>
      </c>
      <c r="G21" s="16"/>
      <c r="H21" s="38">
        <f>H22+H23+H25</f>
        <v>223062.34999999998</v>
      </c>
      <c r="I21" s="39">
        <v>138428.39</v>
      </c>
      <c r="J21" s="73">
        <f>H21-I21</f>
        <v>84633.95999999996</v>
      </c>
      <c r="K21" s="74"/>
      <c r="L21" s="75"/>
      <c r="M21" s="71"/>
      <c r="N21" s="69"/>
      <c r="O21" s="12"/>
    </row>
    <row r="22" spans="1:15" ht="15" customHeight="1">
      <c r="A22" s="22"/>
      <c r="B22" s="67" t="s">
        <v>29</v>
      </c>
      <c r="C22" s="68"/>
      <c r="D22" s="69"/>
      <c r="E22" s="20" t="s">
        <v>17</v>
      </c>
      <c r="F22" s="12"/>
      <c r="G22" s="21">
        <v>78828.75</v>
      </c>
      <c r="H22" s="18">
        <v>77359.7</v>
      </c>
      <c r="I22" s="16"/>
      <c r="J22" s="71"/>
      <c r="K22" s="68"/>
      <c r="L22" s="69"/>
      <c r="M22" s="71"/>
      <c r="N22" s="69"/>
      <c r="O22" s="12"/>
    </row>
    <row r="23" spans="1:15" ht="15" customHeight="1">
      <c r="A23" s="22"/>
      <c r="B23" s="67" t="s">
        <v>30</v>
      </c>
      <c r="C23" s="68"/>
      <c r="D23" s="69"/>
      <c r="E23" s="20" t="s">
        <v>17</v>
      </c>
      <c r="F23" s="12"/>
      <c r="G23" s="16"/>
      <c r="H23" s="18">
        <v>163230.58</v>
      </c>
      <c r="I23" s="16"/>
      <c r="J23" s="71"/>
      <c r="K23" s="68"/>
      <c r="L23" s="69"/>
      <c r="M23" s="71"/>
      <c r="N23" s="69"/>
      <c r="O23" s="12"/>
    </row>
    <row r="24" spans="1:15" ht="15" customHeight="1">
      <c r="A24" s="22"/>
      <c r="B24" s="67" t="s">
        <v>31</v>
      </c>
      <c r="C24" s="68"/>
      <c r="D24" s="69"/>
      <c r="E24" s="20" t="s">
        <v>17</v>
      </c>
      <c r="F24" s="12"/>
      <c r="G24" s="16"/>
      <c r="H24" s="12"/>
      <c r="I24" s="21">
        <v>138428.39</v>
      </c>
      <c r="J24" s="71"/>
      <c r="K24" s="68"/>
      <c r="L24" s="69"/>
      <c r="M24" s="71"/>
      <c r="N24" s="69"/>
      <c r="O24" s="12"/>
    </row>
    <row r="25" spans="1:15" ht="15" customHeight="1">
      <c r="A25" s="22"/>
      <c r="B25" s="93" t="s">
        <v>50</v>
      </c>
      <c r="C25" s="94"/>
      <c r="D25" s="95"/>
      <c r="E25" s="20" t="s">
        <v>17</v>
      </c>
      <c r="F25" s="12"/>
      <c r="G25" s="16"/>
      <c r="H25" s="18">
        <f>J8+J18+J19</f>
        <v>-17527.93</v>
      </c>
      <c r="I25" s="21"/>
      <c r="J25" s="15"/>
      <c r="K25" s="25"/>
      <c r="L25" s="26"/>
      <c r="M25" s="15"/>
      <c r="N25" s="26"/>
      <c r="O25" s="12"/>
    </row>
    <row r="26" spans="1:15" ht="15" customHeight="1">
      <c r="A26" s="22"/>
      <c r="B26" s="10"/>
      <c r="C26" s="25"/>
      <c r="D26" s="26"/>
      <c r="E26" s="20"/>
      <c r="F26" s="12"/>
      <c r="G26" s="16"/>
      <c r="H26" s="12"/>
      <c r="I26" s="21"/>
      <c r="J26" s="15"/>
      <c r="K26" s="25"/>
      <c r="L26" s="26"/>
      <c r="M26" s="15"/>
      <c r="N26" s="26"/>
      <c r="O26" s="12"/>
    </row>
    <row r="27" spans="1:15" ht="15" customHeight="1">
      <c r="A27" s="17">
        <v>5</v>
      </c>
      <c r="B27" s="72" t="s">
        <v>32</v>
      </c>
      <c r="C27" s="68"/>
      <c r="D27" s="69"/>
      <c r="E27" s="29"/>
      <c r="F27" s="12"/>
      <c r="G27" s="13">
        <v>1289824.61</v>
      </c>
      <c r="H27" s="18">
        <v>1353967.24</v>
      </c>
      <c r="I27" s="13">
        <v>1289824.61</v>
      </c>
      <c r="J27" s="70">
        <v>-27813.75</v>
      </c>
      <c r="K27" s="68"/>
      <c r="L27" s="69"/>
      <c r="M27" s="70">
        <v>27813.75</v>
      </c>
      <c r="N27" s="69"/>
      <c r="O27" s="12"/>
    </row>
    <row r="28" spans="1:15" ht="15" customHeight="1">
      <c r="A28" s="9"/>
      <c r="B28" s="67" t="s">
        <v>33</v>
      </c>
      <c r="C28" s="68"/>
      <c r="D28" s="69"/>
      <c r="E28" s="11" t="s">
        <v>17</v>
      </c>
      <c r="F28" s="12"/>
      <c r="G28" s="13">
        <v>70626.06</v>
      </c>
      <c r="H28" s="18">
        <v>62755.72</v>
      </c>
      <c r="I28" s="13">
        <v>70626.06</v>
      </c>
      <c r="J28" s="70">
        <v>-7870.34</v>
      </c>
      <c r="K28" s="68"/>
      <c r="L28" s="69"/>
      <c r="M28" s="70">
        <v>7870.34</v>
      </c>
      <c r="N28" s="69"/>
      <c r="O28" s="40" t="s">
        <v>51</v>
      </c>
    </row>
    <row r="29" spans="1:15" ht="15" customHeight="1">
      <c r="A29" s="9"/>
      <c r="B29" s="67" t="s">
        <v>34</v>
      </c>
      <c r="C29" s="68"/>
      <c r="D29" s="69"/>
      <c r="E29" s="11" t="s">
        <v>17</v>
      </c>
      <c r="F29" s="12"/>
      <c r="G29" s="13">
        <v>74521.16</v>
      </c>
      <c r="H29" s="18">
        <v>64473.71</v>
      </c>
      <c r="I29" s="13">
        <v>74521.16</v>
      </c>
      <c r="J29" s="70">
        <v>-10047.45</v>
      </c>
      <c r="K29" s="68"/>
      <c r="L29" s="69"/>
      <c r="M29" s="70">
        <v>10047.45</v>
      </c>
      <c r="N29" s="69"/>
      <c r="O29" s="37" t="s">
        <v>52</v>
      </c>
    </row>
    <row r="30" spans="1:15" ht="15" customHeight="1">
      <c r="A30" s="9"/>
      <c r="B30" s="67" t="s">
        <v>35</v>
      </c>
      <c r="C30" s="68"/>
      <c r="D30" s="69"/>
      <c r="E30" s="11" t="s">
        <v>17</v>
      </c>
      <c r="F30" s="12"/>
      <c r="G30" s="30">
        <v>221979.63</v>
      </c>
      <c r="H30" s="18">
        <v>218855.55</v>
      </c>
      <c r="I30" s="30">
        <v>221979.63</v>
      </c>
      <c r="J30" s="70">
        <v>-3124.08</v>
      </c>
      <c r="K30" s="68"/>
      <c r="L30" s="69"/>
      <c r="M30" s="70">
        <v>3124.08</v>
      </c>
      <c r="N30" s="69"/>
      <c r="O30" s="37" t="s">
        <v>53</v>
      </c>
    </row>
    <row r="31" spans="1:15" ht="15" customHeight="1">
      <c r="A31" s="31"/>
      <c r="B31" s="67" t="s">
        <v>36</v>
      </c>
      <c r="C31" s="68"/>
      <c r="D31" s="69"/>
      <c r="E31" s="32" t="s">
        <v>17</v>
      </c>
      <c r="F31" s="12"/>
      <c r="G31" s="18">
        <v>74897.25</v>
      </c>
      <c r="H31" s="18">
        <v>68125.37</v>
      </c>
      <c r="I31" s="18">
        <v>74897.25</v>
      </c>
      <c r="J31" s="70">
        <v>-6771.88</v>
      </c>
      <c r="K31" s="68"/>
      <c r="L31" s="69"/>
      <c r="M31" s="70">
        <v>6771.88</v>
      </c>
      <c r="N31" s="69"/>
      <c r="O31" s="37" t="s">
        <v>52</v>
      </c>
    </row>
    <row r="32" spans="1:15" ht="15" customHeight="1">
      <c r="A32" s="22"/>
      <c r="B32" s="67" t="s">
        <v>37</v>
      </c>
      <c r="C32" s="68"/>
      <c r="D32" s="69"/>
      <c r="E32" s="33" t="s">
        <v>17</v>
      </c>
      <c r="F32" s="12"/>
      <c r="G32" s="18">
        <v>847800.51</v>
      </c>
      <c r="H32" s="18">
        <v>939756.89</v>
      </c>
      <c r="I32" s="18">
        <v>847800.51</v>
      </c>
      <c r="J32" s="70"/>
      <c r="K32" s="68"/>
      <c r="L32" s="69"/>
      <c r="M32" s="71"/>
      <c r="N32" s="69"/>
      <c r="O32" s="37" t="s">
        <v>53</v>
      </c>
    </row>
    <row r="33" ht="15" customHeight="1"/>
    <row r="35" spans="1:6" ht="28.5" customHeight="1">
      <c r="A35" s="96" t="s">
        <v>63</v>
      </c>
      <c r="B35" s="97"/>
      <c r="C35" s="97"/>
      <c r="D35" s="97"/>
      <c r="E35" s="98"/>
      <c r="F35" s="41">
        <f>SUM(F36:F42)</f>
        <v>138428.39</v>
      </c>
    </row>
    <row r="36" spans="1:6" ht="12.75">
      <c r="A36" s="78" t="s">
        <v>64</v>
      </c>
      <c r="B36" s="78"/>
      <c r="C36" s="78"/>
      <c r="D36" s="78"/>
      <c r="E36" s="78"/>
      <c r="F36" s="58">
        <v>15874</v>
      </c>
    </row>
    <row r="37" spans="1:6" ht="12.75">
      <c r="A37" s="78" t="s">
        <v>65</v>
      </c>
      <c r="B37" s="78"/>
      <c r="C37" s="78"/>
      <c r="D37" s="78"/>
      <c r="E37" s="78"/>
      <c r="F37" s="58">
        <v>39581</v>
      </c>
    </row>
    <row r="38" spans="1:6" ht="12.75">
      <c r="A38" s="78" t="s">
        <v>66</v>
      </c>
      <c r="B38" s="78"/>
      <c r="C38" s="78"/>
      <c r="D38" s="78"/>
      <c r="E38" s="78"/>
      <c r="F38" s="58">
        <v>42513</v>
      </c>
    </row>
    <row r="39" spans="1:6" ht="12.75">
      <c r="A39" s="78" t="s">
        <v>67</v>
      </c>
      <c r="B39" s="78"/>
      <c r="C39" s="78"/>
      <c r="D39" s="78"/>
      <c r="E39" s="78"/>
      <c r="F39" s="58">
        <v>23808</v>
      </c>
    </row>
    <row r="40" spans="1:6" ht="12.75">
      <c r="A40" s="78" t="s">
        <v>68</v>
      </c>
      <c r="B40" s="78"/>
      <c r="C40" s="78"/>
      <c r="D40" s="78"/>
      <c r="E40" s="78"/>
      <c r="F40" s="58">
        <v>11670</v>
      </c>
    </row>
    <row r="41" spans="1:6" ht="12.75">
      <c r="A41" s="78" t="s">
        <v>69</v>
      </c>
      <c r="B41" s="78"/>
      <c r="C41" s="78"/>
      <c r="D41" s="78"/>
      <c r="E41" s="78"/>
      <c r="F41" s="59">
        <v>3900</v>
      </c>
    </row>
    <row r="42" spans="1:6" ht="12.75">
      <c r="A42" s="78" t="s">
        <v>75</v>
      </c>
      <c r="B42" s="78"/>
      <c r="C42" s="78"/>
      <c r="D42" s="78"/>
      <c r="E42" s="78"/>
      <c r="F42" s="59">
        <v>1082.39</v>
      </c>
    </row>
    <row r="43" spans="1:8" ht="12.75">
      <c r="A43" s="42"/>
      <c r="B43" s="42"/>
      <c r="C43" s="42"/>
      <c r="D43" s="43"/>
      <c r="E43" s="44"/>
      <c r="F43" s="45"/>
      <c r="G43" s="46"/>
      <c r="H43" s="46"/>
    </row>
    <row r="44" spans="4:8" ht="12.75">
      <c r="D44" s="46"/>
      <c r="E44" s="46"/>
      <c r="F44" s="47" t="s">
        <v>14</v>
      </c>
      <c r="G44" s="47" t="s">
        <v>17</v>
      </c>
      <c r="H44" s="46"/>
    </row>
    <row r="45" spans="1:8" ht="24.75" customHeight="1">
      <c r="A45" s="88" t="s">
        <v>70</v>
      </c>
      <c r="B45" s="65"/>
      <c r="C45" s="65"/>
      <c r="D45" s="65"/>
      <c r="E45" s="65"/>
      <c r="F45" s="60">
        <f>SUM(F46:F53)</f>
        <v>1297.9</v>
      </c>
      <c r="G45" s="49">
        <f>SUM(G46:G53)</f>
        <v>21695.910000000003</v>
      </c>
      <c r="H45" s="61"/>
    </row>
    <row r="46" spans="1:8" ht="12.75">
      <c r="A46" s="65" t="s">
        <v>73</v>
      </c>
      <c r="B46" s="66"/>
      <c r="C46" s="66"/>
      <c r="D46" s="66"/>
      <c r="E46" s="66"/>
      <c r="F46" s="62">
        <v>112</v>
      </c>
      <c r="G46" s="48">
        <v>5335.41</v>
      </c>
      <c r="H46" s="61"/>
    </row>
    <row r="47" spans="1:8" ht="12.75">
      <c r="A47" s="66" t="s">
        <v>54</v>
      </c>
      <c r="B47" s="66"/>
      <c r="C47" s="66"/>
      <c r="D47" s="66"/>
      <c r="E47" s="66"/>
      <c r="F47" s="63">
        <v>187.8</v>
      </c>
      <c r="G47" s="48">
        <v>5528.56</v>
      </c>
      <c r="H47" s="61"/>
    </row>
    <row r="48" spans="1:8" ht="12.75">
      <c r="A48" s="66" t="s">
        <v>55</v>
      </c>
      <c r="B48" s="66"/>
      <c r="C48" s="66"/>
      <c r="D48" s="66"/>
      <c r="E48" s="66"/>
      <c r="F48" s="63">
        <v>111.4</v>
      </c>
      <c r="G48" s="48">
        <v>3086.01</v>
      </c>
      <c r="H48" s="61"/>
    </row>
    <row r="49" spans="1:8" ht="12.75">
      <c r="A49" s="65" t="s">
        <v>71</v>
      </c>
      <c r="B49" s="66"/>
      <c r="C49" s="66"/>
      <c r="D49" s="66"/>
      <c r="E49" s="66"/>
      <c r="F49" s="63">
        <v>88.2</v>
      </c>
      <c r="G49" s="48">
        <v>963.52</v>
      </c>
      <c r="H49" s="61"/>
    </row>
    <row r="50" spans="1:8" ht="12.75">
      <c r="A50" s="65" t="s">
        <v>72</v>
      </c>
      <c r="B50" s="66"/>
      <c r="C50" s="66"/>
      <c r="D50" s="66"/>
      <c r="E50" s="66"/>
      <c r="F50" s="63">
        <v>44.1</v>
      </c>
      <c r="G50" s="48">
        <v>481.66</v>
      </c>
      <c r="H50" s="61"/>
    </row>
    <row r="51" spans="1:8" ht="12.75">
      <c r="A51" s="66" t="s">
        <v>56</v>
      </c>
      <c r="B51" s="66"/>
      <c r="C51" s="66"/>
      <c r="D51" s="66"/>
      <c r="E51" s="66"/>
      <c r="F51" s="63">
        <v>151.1</v>
      </c>
      <c r="G51" s="48">
        <v>4596.94</v>
      </c>
      <c r="H51" s="61"/>
    </row>
    <row r="52" spans="1:8" ht="12.75">
      <c r="A52" s="66" t="s">
        <v>57</v>
      </c>
      <c r="B52" s="66"/>
      <c r="C52" s="66"/>
      <c r="D52" s="66"/>
      <c r="E52" s="66"/>
      <c r="F52" s="63">
        <v>73.4</v>
      </c>
      <c r="G52" s="48">
        <v>1703.81</v>
      </c>
      <c r="H52" s="61"/>
    </row>
    <row r="53" spans="1:8" ht="12.75">
      <c r="A53" s="65" t="s">
        <v>74</v>
      </c>
      <c r="B53" s="66"/>
      <c r="C53" s="66"/>
      <c r="D53" s="66"/>
      <c r="E53" s="66"/>
      <c r="F53" s="63">
        <v>529.9</v>
      </c>
      <c r="G53" s="48">
        <v>0</v>
      </c>
      <c r="H53" s="61"/>
    </row>
    <row r="54" spans="1:8" ht="12.75">
      <c r="A54" s="50"/>
      <c r="B54" s="50"/>
      <c r="C54" s="50"/>
      <c r="D54" s="50"/>
      <c r="E54" s="50"/>
      <c r="F54" s="64"/>
      <c r="G54" s="51"/>
      <c r="H54" s="61"/>
    </row>
    <row r="55" spans="2:9" ht="12.75">
      <c r="B55" s="52"/>
      <c r="C55" s="53"/>
      <c r="D55" s="54"/>
      <c r="F55" s="55"/>
      <c r="G55" s="55"/>
      <c r="H55"/>
      <c r="I55"/>
    </row>
    <row r="56" spans="1:9" ht="12.75">
      <c r="A56" s="52" t="s">
        <v>58</v>
      </c>
      <c r="B56" s="56"/>
      <c r="C56" s="54"/>
      <c r="D56" s="55"/>
      <c r="E56" s="55"/>
      <c r="G56" s="56" t="s">
        <v>59</v>
      </c>
      <c r="H56"/>
      <c r="I56"/>
    </row>
    <row r="57" spans="2:9" ht="12.75">
      <c r="B57" s="55"/>
      <c r="C57" s="55"/>
      <c r="D57" s="55"/>
      <c r="E57" s="55"/>
      <c r="F57" s="55"/>
      <c r="G57" s="55"/>
      <c r="H57"/>
      <c r="I57"/>
    </row>
    <row r="58" spans="2:9" ht="12.75">
      <c r="B58" s="56"/>
      <c r="C58" s="55"/>
      <c r="D58" s="55"/>
      <c r="E58" s="55"/>
      <c r="G58" s="57"/>
      <c r="H58" s="55"/>
      <c r="I58"/>
    </row>
    <row r="59" spans="1:9" ht="12.75">
      <c r="A59" s="99" t="s">
        <v>60</v>
      </c>
      <c r="B59" s="100"/>
      <c r="C59" s="57"/>
      <c r="D59" s="55"/>
      <c r="E59" s="55"/>
      <c r="F59" s="55"/>
      <c r="G59" s="55"/>
      <c r="H59"/>
      <c r="I59"/>
    </row>
    <row r="60" spans="1:9" ht="12.75">
      <c r="A60" s="101" t="s">
        <v>61</v>
      </c>
      <c r="B60" s="100"/>
      <c r="C60" s="57"/>
      <c r="D60" s="55"/>
      <c r="E60" s="55"/>
      <c r="F60" s="55"/>
      <c r="G60" s="55"/>
      <c r="H60"/>
      <c r="I60"/>
    </row>
    <row r="61" spans="1:9" ht="12.75">
      <c r="A61" s="101" t="s">
        <v>62</v>
      </c>
      <c r="B61" s="100"/>
      <c r="C61" s="57"/>
      <c r="D61" s="55"/>
      <c r="E61" s="55"/>
      <c r="F61" s="55"/>
      <c r="G61" s="55"/>
      <c r="H61"/>
      <c r="I61"/>
    </row>
  </sheetData>
  <sheetProtection/>
  <mergeCells count="98">
    <mergeCell ref="A52:E52"/>
    <mergeCell ref="A59:B59"/>
    <mergeCell ref="A60:B60"/>
    <mergeCell ref="A61:B61"/>
    <mergeCell ref="A37:E37"/>
    <mergeCell ref="A38:E38"/>
    <mergeCell ref="A49:E49"/>
    <mergeCell ref="A50:E50"/>
    <mergeCell ref="A40:E40"/>
    <mergeCell ref="A42:E42"/>
    <mergeCell ref="B5:D5"/>
    <mergeCell ref="B7:D7"/>
    <mergeCell ref="B25:D25"/>
    <mergeCell ref="A35:E35"/>
    <mergeCell ref="A36:E36"/>
    <mergeCell ref="A51:E51"/>
    <mergeCell ref="B6:D6"/>
    <mergeCell ref="J6:L6"/>
    <mergeCell ref="M6:N6"/>
    <mergeCell ref="A41:E41"/>
    <mergeCell ref="A45:E45"/>
    <mergeCell ref="A46:E46"/>
    <mergeCell ref="C1:M1"/>
    <mergeCell ref="D2:K2"/>
    <mergeCell ref="C3:J3"/>
    <mergeCell ref="B4:D4"/>
    <mergeCell ref="J4:L4"/>
    <mergeCell ref="M4:N4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A53:E53"/>
    <mergeCell ref="B31:D31"/>
    <mergeCell ref="J31:L31"/>
    <mergeCell ref="M31:N31"/>
    <mergeCell ref="B32:D32"/>
    <mergeCell ref="J32:L32"/>
    <mergeCell ref="M32:N32"/>
    <mergeCell ref="A39:E39"/>
    <mergeCell ref="A47:E47"/>
    <mergeCell ref="A48:E48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6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2018-03-22T12:38:39Z</cp:lastPrinted>
  <dcterms:created xsi:type="dcterms:W3CDTF">2018-02-13T17:47:05Z</dcterms:created>
  <dcterms:modified xsi:type="dcterms:W3CDTF">2018-03-22T12:45:18Z</dcterms:modified>
  <cp:category/>
  <cp:version/>
  <cp:contentType/>
  <cp:contentStatus/>
</cp:coreProperties>
</file>