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<sst xmlns="http://schemas.openxmlformats.org/spreadsheetml/2006/main" count="96" uniqueCount="68">
  <si>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</si>
  <si>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</si>
  <si>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Суворова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</si>
  <si>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</si>
  <si>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</si>
  <si>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</si>
  <si>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</si>
  <si>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</si>
  <si>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</si>
  <si>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</si>
  <si>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</si>
  <si>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</si>
  <si>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</si>
  <si>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</si>
  <si>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</si>
  <si>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</si>
  <si>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</si>
  <si>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</si>
  <si>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</si>
  <si>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</si>
  <si>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</si>
  <si>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</si>
  <si>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</si>
  <si>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</si>
  <si>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</si>
  <si>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</si>
  <si>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</si>
  <si>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</si>
  <si>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</si>
  <si>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</si>
  <si>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</si>
  <si>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</si>
  <si>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</si>
  <si>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</si>
  <si>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</si>
  <si>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утилизация листвы</t>
  </si>
  <si>
    <t>ОАО "Ростелеком"</t>
  </si>
  <si>
    <t>ОАО "ВымпелКом"</t>
  </si>
  <si>
    <t>ЗАО "Электро-ком"</t>
  </si>
  <si>
    <t>руб.</t>
  </si>
  <si>
    <t>Ковалева, Гетман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</si>
  <si>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</si>
  <si>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</si>
  <si>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</si>
  <si>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</si>
  <si>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</si>
  <si>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</si>
  <si>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</si>
  <si>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</si>
  <si>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</si>
  <si>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</si>
  <si>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</si>
  <si>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</si>
  <si>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</si>
  <si>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</si>
  <si>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</si>
  <si>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Начислено населению</t>
  </si>
  <si>
    <t>Расшифровка выполненных работ по текущему ремонту за 2020г.</t>
  </si>
  <si>
    <t>ремонт сист.ХВС</t>
  </si>
  <si>
    <t>окраска газовых труб</t>
  </si>
  <si>
    <t>раб.по зам.плитки на 5-ти ступ.окр.4-х козырьков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</si>
  <si>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</si>
  <si>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</si>
  <si>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</si>
  <si>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руб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</si>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</sst>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0" fontId="0" fillId="0" borderId="10" xfId="69" applyBorder="1" applyAlignment="1">
      <alignment wrapText="1"/>
      <protection/>
    </xf>
    <xf numFmtId="2" fontId="5" fillId="0" borderId="10" xfId="69" applyNumberFormat="1" applyFont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21" xfId="38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2" fillId="0" borderId="18" xfId="44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0" fillId="0" borderId="0" xfId="69" applyFill="1" applyBorder="1" applyAlignment="1">
      <alignment horizontal="left" vertical="justify" wrapText="1"/>
      <protection/>
    </xf>
    <xf numFmtId="0" fontId="0" fillId="0" borderId="0" xfId="69" applyFont="1" applyFill="1" applyBorder="1" applyAlignment="1">
      <alignment horizontal="right" vertical="center" wrapText="1"/>
      <protection/>
    </xf>
    <xf numFmtId="0" fontId="0" fillId="0" borderId="0" xfId="69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69" applyFont="1" applyBorder="1" applyAlignment="1">
      <alignment horizontal="right" vertical="center" wrapText="1"/>
      <protection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0" fillId="0" borderId="14" xfId="0" applyBorder="1" applyAlignment="1">
      <alignment wrapText="1"/>
    </xf>
    <xf numFmtId="0" fontId="10" fillId="0" borderId="10" xfId="0" applyFont="1" applyBorder="1" applyAlignment="1">
      <alignment wrapText="1"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 applyProtection="1">
      <alignment horizontal="right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  <xf numFmtId="0" fontId="3" fillId="0" borderId="0" xfId="48" applyAlignment="1" quotePrefix="1">
      <alignment horizontal="center" vertical="top" wrapText="1"/>
      <protection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0" xfId="69" applyFill="1" applyBorder="1" applyAlignment="1">
      <alignment horizontal="left" vertical="justify" wrapText="1"/>
      <protection/>
    </xf>
    <xf numFmtId="0" fontId="0" fillId="33" borderId="10" xfId="69" applyFont="1" applyFill="1" applyBorder="1" applyAlignment="1">
      <alignment horizontal="left" vertical="justify"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22" xfId="38" applyNumberFormat="1" applyBorder="1" applyAlignment="1">
      <alignment horizontal="right" vertical="top" wrapText="1"/>
      <protection/>
    </xf>
    <xf numFmtId="2" fontId="1" fillId="0" borderId="23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2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zoomScalePageLayoutView="0" workbookViewId="0" topLeftCell="A1">
      <selection activeCell="M25" sqref="M25:N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6.125" style="1" customWidth="1"/>
    <col min="6" max="6" width="11.75390625" style="1" customWidth="1"/>
    <col min="7" max="7" width="0.12890625" style="1" customWidth="1"/>
    <col min="8" max="8" width="11.625" style="1" customWidth="1"/>
    <col min="9" max="9" width="0.12890625" style="1" customWidth="1"/>
    <col min="10" max="10" width="11.7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9.00390625" style="1" customWidth="1"/>
    <col min="20" max="20" width="22.375" style="1" customWidth="1"/>
    <col min="21" max="16384" width="9.125" style="1" customWidth="1"/>
  </cols>
  <sheetData>
    <row r="1" spans="1:20" ht="17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0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4:16" ht="11.25" customHeight="1">
      <c r="D3" s="96" t="s">
        <v>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ht="0.75" customHeight="1"/>
    <row r="5" spans="3:15" ht="18" customHeight="1">
      <c r="C5" s="98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ht="2.25" customHeight="1"/>
    <row r="7" spans="1:20" ht="25.5">
      <c r="A7" s="2" t="s">
        <v>3</v>
      </c>
      <c r="B7" s="100" t="s">
        <v>4</v>
      </c>
      <c r="C7" s="91"/>
      <c r="D7" s="92"/>
      <c r="E7" s="6" t="s">
        <v>5</v>
      </c>
      <c r="F7" s="2" t="s">
        <v>6</v>
      </c>
      <c r="H7" s="2" t="s">
        <v>56</v>
      </c>
      <c r="J7" s="24" t="s">
        <v>7</v>
      </c>
      <c r="L7" s="101" t="s">
        <v>8</v>
      </c>
      <c r="M7" s="102"/>
      <c r="O7" s="100" t="s">
        <v>9</v>
      </c>
      <c r="P7" s="91"/>
      <c r="Q7" s="92"/>
      <c r="R7" s="100" t="s">
        <v>10</v>
      </c>
      <c r="S7" s="103"/>
      <c r="T7" s="2" t="s">
        <v>11</v>
      </c>
    </row>
    <row r="8" spans="1:20" ht="15.75" customHeight="1">
      <c r="A8" s="2"/>
      <c r="B8" s="104" t="s">
        <v>32</v>
      </c>
      <c r="C8" s="105"/>
      <c r="D8" s="106"/>
      <c r="E8" s="25" t="s">
        <v>33</v>
      </c>
      <c r="F8" s="2"/>
      <c r="H8" s="26">
        <f>H9+H10</f>
        <v>3349.5</v>
      </c>
      <c r="J8" s="2"/>
      <c r="K8" s="46"/>
      <c r="L8" s="2"/>
      <c r="M8" s="46"/>
      <c r="N8" s="46"/>
      <c r="O8" s="3"/>
      <c r="P8" s="4"/>
      <c r="Q8" s="5"/>
      <c r="R8" s="3"/>
      <c r="S8" s="7"/>
      <c r="T8" s="2"/>
    </row>
    <row r="9" spans="1:20" ht="15.75" customHeight="1">
      <c r="A9" s="2"/>
      <c r="B9" s="88" t="s">
        <v>12</v>
      </c>
      <c r="C9" s="86"/>
      <c r="D9" s="87"/>
      <c r="E9" s="12" t="s">
        <v>33</v>
      </c>
      <c r="F9" s="2"/>
      <c r="H9" s="27">
        <v>3241.6</v>
      </c>
      <c r="J9" s="2"/>
      <c r="K9" s="46"/>
      <c r="L9" s="2"/>
      <c r="M9" s="46"/>
      <c r="N9" s="46"/>
      <c r="O9" s="3"/>
      <c r="P9" s="4"/>
      <c r="Q9" s="5"/>
      <c r="R9" s="3"/>
      <c r="S9" s="7"/>
      <c r="T9" s="2"/>
    </row>
    <row r="10" spans="1:20" ht="15.75" customHeight="1">
      <c r="A10" s="14"/>
      <c r="B10" s="93" t="s">
        <v>34</v>
      </c>
      <c r="C10" s="86"/>
      <c r="D10" s="87"/>
      <c r="E10" s="12" t="s">
        <v>33</v>
      </c>
      <c r="F10" s="8"/>
      <c r="H10" s="27">
        <v>107.9</v>
      </c>
      <c r="J10" s="94"/>
      <c r="K10" s="77"/>
      <c r="L10" s="46"/>
      <c r="M10" s="94"/>
      <c r="N10" s="77"/>
      <c r="O10" s="95"/>
      <c r="P10" s="91"/>
      <c r="Q10" s="92"/>
      <c r="R10" s="95"/>
      <c r="S10" s="110"/>
      <c r="T10" s="8"/>
    </row>
    <row r="11" spans="1:20" ht="0" customHeight="1" hidden="1">
      <c r="A11" s="111">
        <v>1</v>
      </c>
      <c r="B11" s="113" t="s">
        <v>13</v>
      </c>
      <c r="C11" s="114"/>
      <c r="D11" s="102"/>
      <c r="E11" s="76" t="s">
        <v>39</v>
      </c>
      <c r="F11" s="116">
        <v>9.53</v>
      </c>
      <c r="H11" s="116">
        <v>370732.74</v>
      </c>
      <c r="J11" s="117">
        <v>360189.68</v>
      </c>
      <c r="K11" s="118"/>
      <c r="O11" s="119">
        <v>-10543.06</v>
      </c>
      <c r="P11" s="114"/>
      <c r="Q11" s="102"/>
      <c r="R11" s="119">
        <v>10543.06</v>
      </c>
      <c r="S11" s="102"/>
      <c r="T11" s="125" t="s">
        <v>46</v>
      </c>
    </row>
    <row r="12" spans="1:20" ht="26.25" customHeight="1">
      <c r="A12" s="112"/>
      <c r="B12" s="108"/>
      <c r="C12" s="115"/>
      <c r="D12" s="109"/>
      <c r="E12" s="77"/>
      <c r="F12" s="112"/>
      <c r="H12" s="112"/>
      <c r="J12" s="108"/>
      <c r="K12" s="109"/>
      <c r="M12" s="119">
        <v>370732.74</v>
      </c>
      <c r="N12" s="102"/>
      <c r="O12" s="108"/>
      <c r="P12" s="115"/>
      <c r="Q12" s="109"/>
      <c r="R12" s="108"/>
      <c r="S12" s="109"/>
      <c r="T12" s="126"/>
    </row>
    <row r="13" spans="1:20" ht="0" customHeight="1" hidden="1">
      <c r="A13" s="127">
        <v>1.1</v>
      </c>
      <c r="B13" s="129" t="s">
        <v>14</v>
      </c>
      <c r="C13" s="114"/>
      <c r="D13" s="114"/>
      <c r="E13" s="76" t="s">
        <v>39</v>
      </c>
      <c r="F13" s="130">
        <v>1.05</v>
      </c>
      <c r="H13" s="131">
        <v>40846.68</v>
      </c>
      <c r="J13" s="132">
        <v>39685.05</v>
      </c>
      <c r="K13" s="102"/>
      <c r="M13" s="108"/>
      <c r="N13" s="109"/>
      <c r="O13" s="133">
        <v>-1161.63</v>
      </c>
      <c r="P13" s="114"/>
      <c r="Q13" s="102"/>
      <c r="R13" s="107">
        <v>1161.63</v>
      </c>
      <c r="S13" s="102"/>
      <c r="T13" s="135" t="s">
        <v>47</v>
      </c>
    </row>
    <row r="14" spans="1:20" ht="26.25" customHeight="1">
      <c r="A14" s="128"/>
      <c r="B14" s="108"/>
      <c r="C14" s="115"/>
      <c r="D14" s="115"/>
      <c r="E14" s="77"/>
      <c r="F14" s="109"/>
      <c r="H14" s="115"/>
      <c r="J14" s="108"/>
      <c r="K14" s="109"/>
      <c r="M14" s="137">
        <v>40846.68</v>
      </c>
      <c r="N14" s="92"/>
      <c r="O14" s="108"/>
      <c r="P14" s="115"/>
      <c r="Q14" s="109"/>
      <c r="R14" s="108"/>
      <c r="S14" s="109"/>
      <c r="T14" s="136"/>
    </row>
    <row r="15" spans="1:20" ht="0" customHeight="1" hidden="1">
      <c r="A15" s="138">
        <v>1.2</v>
      </c>
      <c r="B15" s="139" t="s">
        <v>15</v>
      </c>
      <c r="C15" s="114"/>
      <c r="D15" s="114"/>
      <c r="E15" s="76" t="s">
        <v>39</v>
      </c>
      <c r="F15" s="140">
        <v>1.33</v>
      </c>
      <c r="H15" s="116">
        <v>51739.16</v>
      </c>
      <c r="J15" s="119">
        <v>50267.79</v>
      </c>
      <c r="K15" s="121"/>
      <c r="M15" s="119">
        <v>51739.16</v>
      </c>
      <c r="N15" s="121"/>
      <c r="O15" s="119">
        <v>-1471.37</v>
      </c>
      <c r="P15" s="120"/>
      <c r="Q15" s="121"/>
      <c r="R15" s="119">
        <v>1471.37</v>
      </c>
      <c r="S15" s="121"/>
      <c r="T15" s="125" t="s">
        <v>47</v>
      </c>
    </row>
    <row r="16" spans="1:20" ht="15" customHeight="1">
      <c r="A16" s="112"/>
      <c r="B16" s="108"/>
      <c r="C16" s="115"/>
      <c r="D16" s="115"/>
      <c r="E16" s="77"/>
      <c r="F16" s="109"/>
      <c r="H16" s="141"/>
      <c r="J16" s="122"/>
      <c r="K16" s="124"/>
      <c r="M16" s="122"/>
      <c r="N16" s="124"/>
      <c r="O16" s="122"/>
      <c r="P16" s="123"/>
      <c r="Q16" s="124"/>
      <c r="R16" s="122"/>
      <c r="S16" s="124"/>
      <c r="T16" s="142"/>
    </row>
    <row r="17" spans="1:20" ht="15" customHeight="1">
      <c r="A17" s="11">
        <v>1.3</v>
      </c>
      <c r="B17" s="88" t="s">
        <v>16</v>
      </c>
      <c r="C17" s="79"/>
      <c r="D17" s="79"/>
      <c r="E17" s="49" t="s">
        <v>39</v>
      </c>
      <c r="F17" s="47">
        <v>2.93</v>
      </c>
      <c r="H17" s="13">
        <v>113981.84</v>
      </c>
      <c r="J17" s="134">
        <v>110740.37</v>
      </c>
      <c r="K17" s="80"/>
      <c r="M17" s="134">
        <v>113981.84</v>
      </c>
      <c r="N17" s="80"/>
      <c r="O17" s="134">
        <v>-3241.47</v>
      </c>
      <c r="P17" s="79"/>
      <c r="Q17" s="80"/>
      <c r="R17" s="134">
        <v>3241.47</v>
      </c>
      <c r="S17" s="80"/>
      <c r="T17" s="52" t="s">
        <v>47</v>
      </c>
    </row>
    <row r="18" spans="1:20" ht="15" customHeight="1">
      <c r="A18" s="11">
        <v>1.4</v>
      </c>
      <c r="B18" s="88" t="s">
        <v>17</v>
      </c>
      <c r="C18" s="79"/>
      <c r="D18" s="79"/>
      <c r="E18" s="10" t="s">
        <v>39</v>
      </c>
      <c r="F18" s="47">
        <v>2.26</v>
      </c>
      <c r="H18" s="13">
        <v>87917.78</v>
      </c>
      <c r="J18" s="134">
        <v>85417.54</v>
      </c>
      <c r="K18" s="80"/>
      <c r="M18" s="134">
        <v>87917.78</v>
      </c>
      <c r="N18" s="80"/>
      <c r="O18" s="134">
        <v>-2500.24</v>
      </c>
      <c r="P18" s="79"/>
      <c r="Q18" s="80"/>
      <c r="R18" s="134">
        <v>2500.24</v>
      </c>
      <c r="S18" s="80"/>
      <c r="T18" s="52" t="s">
        <v>48</v>
      </c>
    </row>
    <row r="19" spans="5:20" ht="0" customHeight="1" hidden="1">
      <c r="E19" s="10" t="s">
        <v>39</v>
      </c>
      <c r="T19" s="54"/>
    </row>
    <row r="20" spans="1:20" ht="15" customHeight="1">
      <c r="A20" s="14">
        <v>1.5</v>
      </c>
      <c r="B20" s="88" t="s">
        <v>18</v>
      </c>
      <c r="C20" s="79"/>
      <c r="D20" s="79"/>
      <c r="E20" s="10" t="s">
        <v>39</v>
      </c>
      <c r="F20" s="47">
        <v>1.23</v>
      </c>
      <c r="H20" s="13">
        <v>47849</v>
      </c>
      <c r="J20" s="134">
        <v>46488.24</v>
      </c>
      <c r="K20" s="80"/>
      <c r="M20" s="134">
        <v>47849</v>
      </c>
      <c r="N20" s="80"/>
      <c r="O20" s="134">
        <v>-1360.76</v>
      </c>
      <c r="P20" s="79"/>
      <c r="Q20" s="80"/>
      <c r="R20" s="134">
        <v>1360.76</v>
      </c>
      <c r="S20" s="80"/>
      <c r="T20" s="52" t="s">
        <v>49</v>
      </c>
    </row>
    <row r="21" spans="1:20" ht="14.25" customHeight="1">
      <c r="A21" s="15">
        <v>1.6</v>
      </c>
      <c r="B21" s="143" t="s">
        <v>19</v>
      </c>
      <c r="C21" s="79"/>
      <c r="D21" s="79"/>
      <c r="E21" s="10" t="s">
        <v>39</v>
      </c>
      <c r="F21" s="48">
        <v>0.37</v>
      </c>
      <c r="H21" s="16">
        <v>14393.58</v>
      </c>
      <c r="J21" s="144">
        <v>13984.24</v>
      </c>
      <c r="K21" s="80"/>
      <c r="M21" s="144">
        <v>14393.58</v>
      </c>
      <c r="N21" s="80"/>
      <c r="O21" s="145">
        <v>-409.34</v>
      </c>
      <c r="P21" s="79"/>
      <c r="Q21" s="80"/>
      <c r="R21" s="146">
        <v>409.34</v>
      </c>
      <c r="S21" s="80"/>
      <c r="T21" s="52" t="s">
        <v>50</v>
      </c>
    </row>
    <row r="22" spans="1:20" ht="0.75" customHeight="1">
      <c r="A22" s="138">
        <v>1.7</v>
      </c>
      <c r="B22" s="139" t="s">
        <v>20</v>
      </c>
      <c r="C22" s="120"/>
      <c r="D22" s="120"/>
      <c r="E22" s="76" t="s">
        <v>39</v>
      </c>
      <c r="F22" s="140">
        <v>0.15</v>
      </c>
      <c r="H22" s="116">
        <v>5835.24</v>
      </c>
      <c r="J22" s="119">
        <v>5669.3</v>
      </c>
      <c r="K22" s="121"/>
      <c r="M22" s="119">
        <v>5835.24</v>
      </c>
      <c r="N22" s="121"/>
      <c r="O22" s="119">
        <v>-165.94</v>
      </c>
      <c r="P22" s="120"/>
      <c r="Q22" s="121"/>
      <c r="R22" s="119">
        <v>165.94</v>
      </c>
      <c r="S22" s="121"/>
      <c r="T22" s="125" t="s">
        <v>51</v>
      </c>
    </row>
    <row r="23" spans="1:20" ht="36" customHeight="1">
      <c r="A23" s="141"/>
      <c r="B23" s="122"/>
      <c r="C23" s="123"/>
      <c r="D23" s="123"/>
      <c r="E23" s="77"/>
      <c r="F23" s="124"/>
      <c r="H23" s="141"/>
      <c r="J23" s="122"/>
      <c r="K23" s="124"/>
      <c r="M23" s="122"/>
      <c r="N23" s="124"/>
      <c r="O23" s="122"/>
      <c r="P23" s="123"/>
      <c r="Q23" s="124"/>
      <c r="R23" s="122"/>
      <c r="S23" s="124"/>
      <c r="T23" s="142"/>
    </row>
    <row r="24" spans="5:20" ht="0" customHeight="1" hidden="1">
      <c r="E24" s="76" t="s">
        <v>39</v>
      </c>
      <c r="T24" s="54"/>
    </row>
    <row r="25" spans="1:20" ht="15" customHeight="1">
      <c r="A25" s="11">
        <v>1.8</v>
      </c>
      <c r="B25" s="88" t="s">
        <v>21</v>
      </c>
      <c r="C25" s="79"/>
      <c r="D25" s="79"/>
      <c r="E25" s="77"/>
      <c r="F25" s="47">
        <v>0.15</v>
      </c>
      <c r="H25" s="13">
        <v>5835.24</v>
      </c>
      <c r="J25" s="134">
        <v>5669.3</v>
      </c>
      <c r="K25" s="80"/>
      <c r="M25" s="134">
        <v>5835.24</v>
      </c>
      <c r="N25" s="80"/>
      <c r="O25" s="134">
        <v>-165.94</v>
      </c>
      <c r="P25" s="79"/>
      <c r="Q25" s="80"/>
      <c r="R25" s="134">
        <v>165.94</v>
      </c>
      <c r="S25" s="80"/>
      <c r="T25" s="52" t="s">
        <v>52</v>
      </c>
    </row>
    <row r="26" spans="1:20" ht="12.75">
      <c r="A26" s="11">
        <v>1.9</v>
      </c>
      <c r="B26" s="88" t="s">
        <v>22</v>
      </c>
      <c r="C26" s="79"/>
      <c r="D26" s="79"/>
      <c r="E26" s="76" t="s">
        <v>39</v>
      </c>
      <c r="F26" s="47">
        <v>0.06</v>
      </c>
      <c r="H26" s="13">
        <v>2334.14</v>
      </c>
      <c r="J26" s="134">
        <v>2267.75</v>
      </c>
      <c r="K26" s="80"/>
      <c r="M26" s="134">
        <v>2334.14</v>
      </c>
      <c r="N26" s="80"/>
      <c r="O26" s="134">
        <v>-66.39</v>
      </c>
      <c r="P26" s="79"/>
      <c r="Q26" s="80"/>
      <c r="R26" s="134">
        <v>66.39</v>
      </c>
      <c r="S26" s="80"/>
      <c r="T26" s="63" t="s">
        <v>66</v>
      </c>
    </row>
    <row r="27" ht="8.25" customHeight="1" hidden="1">
      <c r="E27" s="77"/>
    </row>
    <row r="28" spans="1:20" ht="12.75">
      <c r="A28" s="46"/>
      <c r="E28" s="64"/>
      <c r="H28" s="46"/>
      <c r="M28" s="46"/>
      <c r="R28" s="59"/>
      <c r="S28" s="5"/>
      <c r="T28" s="46"/>
    </row>
    <row r="29" spans="1:20" ht="15" customHeight="1">
      <c r="A29" s="17">
        <v>2</v>
      </c>
      <c r="B29" s="147" t="s">
        <v>23</v>
      </c>
      <c r="C29" s="79"/>
      <c r="D29" s="80"/>
      <c r="E29" s="10" t="s">
        <v>39</v>
      </c>
      <c r="F29" s="13">
        <v>3</v>
      </c>
      <c r="H29" s="8"/>
      <c r="J29" s="148">
        <f>J30+J31-J34</f>
        <v>244759.72</v>
      </c>
      <c r="K29" s="149"/>
      <c r="L29" s="62"/>
      <c r="M29" s="148">
        <f>M32</f>
        <v>103488.48</v>
      </c>
      <c r="N29" s="149"/>
      <c r="O29" s="148">
        <f>J29-M29</f>
        <v>141271.24</v>
      </c>
      <c r="P29" s="150"/>
      <c r="Q29" s="149"/>
      <c r="R29" s="151"/>
      <c r="S29" s="152"/>
      <c r="T29" s="8"/>
    </row>
    <row r="30" spans="1:20" ht="15" customHeight="1">
      <c r="A30" s="11"/>
      <c r="B30" s="88" t="s">
        <v>24</v>
      </c>
      <c r="C30" s="79"/>
      <c r="D30" s="80"/>
      <c r="E30" s="10" t="s">
        <v>39</v>
      </c>
      <c r="F30" s="18"/>
      <c r="H30" s="13">
        <v>116704.8</v>
      </c>
      <c r="J30" s="134">
        <v>119160.63</v>
      </c>
      <c r="K30" s="80"/>
      <c r="M30" s="95"/>
      <c r="N30" s="80"/>
      <c r="O30" s="95"/>
      <c r="P30" s="79"/>
      <c r="Q30" s="80"/>
      <c r="R30" s="95"/>
      <c r="S30" s="110"/>
      <c r="T30" s="8"/>
    </row>
    <row r="31" spans="1:20" ht="15" customHeight="1">
      <c r="A31" s="11"/>
      <c r="B31" s="88" t="s">
        <v>25</v>
      </c>
      <c r="C31" s="79"/>
      <c r="D31" s="80"/>
      <c r="E31" s="10" t="s">
        <v>39</v>
      </c>
      <c r="F31" s="8"/>
      <c r="H31" s="8"/>
      <c r="J31" s="134">
        <v>136142.15</v>
      </c>
      <c r="K31" s="80"/>
      <c r="M31" s="95"/>
      <c r="N31" s="80"/>
      <c r="O31" s="95"/>
      <c r="P31" s="79"/>
      <c r="Q31" s="80"/>
      <c r="R31" s="95"/>
      <c r="S31" s="110"/>
      <c r="T31" s="8"/>
    </row>
    <row r="32" spans="1:20" ht="15" customHeight="1">
      <c r="A32" s="11"/>
      <c r="B32" s="88" t="s">
        <v>26</v>
      </c>
      <c r="C32" s="79"/>
      <c r="D32" s="80"/>
      <c r="E32" s="10" t="s">
        <v>39</v>
      </c>
      <c r="F32" s="8"/>
      <c r="H32" s="8"/>
      <c r="J32" s="95"/>
      <c r="K32" s="80"/>
      <c r="M32" s="134">
        <f>F44</f>
        <v>103488.48</v>
      </c>
      <c r="N32" s="80"/>
      <c r="O32" s="95"/>
      <c r="P32" s="79"/>
      <c r="Q32" s="80"/>
      <c r="R32" s="95"/>
      <c r="S32" s="110"/>
      <c r="T32" s="8"/>
    </row>
    <row r="33" ht="0" customHeight="1" hidden="1">
      <c r="E33" s="10" t="s">
        <v>39</v>
      </c>
    </row>
    <row r="34" spans="1:20" ht="15" customHeight="1">
      <c r="A34" s="46"/>
      <c r="B34" s="78" t="s">
        <v>45</v>
      </c>
      <c r="C34" s="79"/>
      <c r="D34" s="80"/>
      <c r="E34" s="49" t="s">
        <v>39</v>
      </c>
      <c r="F34" s="46"/>
      <c r="G34" s="46"/>
      <c r="H34" s="46"/>
      <c r="I34" s="46"/>
      <c r="J34" s="65">
        <v>10543.06</v>
      </c>
      <c r="K34" s="46"/>
      <c r="L34" s="46"/>
      <c r="M34" s="46"/>
      <c r="N34" s="46"/>
      <c r="O34" s="90"/>
      <c r="P34" s="91"/>
      <c r="Q34" s="92"/>
      <c r="R34" s="90"/>
      <c r="S34" s="92"/>
      <c r="T34" s="46"/>
    </row>
    <row r="35" spans="1:20" ht="15" customHeight="1">
      <c r="A35" s="21"/>
      <c r="B35" s="21"/>
      <c r="C35" s="22"/>
      <c r="D35" s="23"/>
      <c r="E35" s="49"/>
      <c r="F35" s="20"/>
      <c r="G35" s="61"/>
      <c r="H35" s="20"/>
      <c r="I35" s="61"/>
      <c r="J35" s="21"/>
      <c r="K35" s="23"/>
      <c r="L35" s="61"/>
      <c r="M35" s="21"/>
      <c r="N35" s="23"/>
      <c r="O35" s="21"/>
      <c r="P35" s="22"/>
      <c r="Q35" s="23"/>
      <c r="R35" s="21"/>
      <c r="S35" s="23"/>
      <c r="T35" s="20"/>
    </row>
    <row r="36" spans="1:20" ht="15" customHeight="1">
      <c r="A36" s="50">
        <v>3</v>
      </c>
      <c r="B36" s="154" t="s">
        <v>27</v>
      </c>
      <c r="C36" s="123"/>
      <c r="D36" s="124"/>
      <c r="E36" s="49" t="s">
        <v>39</v>
      </c>
      <c r="F36" s="18"/>
      <c r="H36" s="51">
        <v>1417695.96</v>
      </c>
      <c r="J36" s="153">
        <v>1382133.06</v>
      </c>
      <c r="K36" s="124"/>
      <c r="M36" s="153">
        <v>1417695.96</v>
      </c>
      <c r="N36" s="124"/>
      <c r="O36" s="153">
        <f>SUM(O37:Q40)</f>
        <v>-44335.17</v>
      </c>
      <c r="P36" s="123"/>
      <c r="Q36" s="124"/>
      <c r="R36" s="153">
        <v>44335.17</v>
      </c>
      <c r="S36" s="124"/>
      <c r="T36" s="18"/>
    </row>
    <row r="37" spans="1:20" ht="15" customHeight="1">
      <c r="A37" s="19"/>
      <c r="B37" s="88" t="s">
        <v>28</v>
      </c>
      <c r="C37" s="79"/>
      <c r="D37" s="80"/>
      <c r="E37" s="49" t="s">
        <v>39</v>
      </c>
      <c r="F37" s="8"/>
      <c r="H37" s="9">
        <v>33779.16</v>
      </c>
      <c r="J37" s="134">
        <v>34476.24</v>
      </c>
      <c r="K37" s="80"/>
      <c r="M37" s="134">
        <v>33779.16</v>
      </c>
      <c r="N37" s="80"/>
      <c r="O37" s="134"/>
      <c r="P37" s="79"/>
      <c r="Q37" s="80"/>
      <c r="R37" s="95"/>
      <c r="S37" s="80"/>
      <c r="T37" s="53" t="s">
        <v>53</v>
      </c>
    </row>
    <row r="38" spans="1:20" ht="15.75" customHeight="1">
      <c r="A38" s="14"/>
      <c r="B38" s="88" t="s">
        <v>29</v>
      </c>
      <c r="C38" s="79"/>
      <c r="D38" s="80"/>
      <c r="E38" s="49" t="s">
        <v>39</v>
      </c>
      <c r="F38" s="18"/>
      <c r="H38" s="13">
        <v>261424.42</v>
      </c>
      <c r="J38" s="134">
        <v>266199.74</v>
      </c>
      <c r="K38" s="80"/>
      <c r="M38" s="134">
        <v>261424.42</v>
      </c>
      <c r="N38" s="80"/>
      <c r="O38" s="134"/>
      <c r="P38" s="79"/>
      <c r="Q38" s="80"/>
      <c r="R38" s="95"/>
      <c r="S38" s="80"/>
      <c r="T38" s="52" t="s">
        <v>54</v>
      </c>
    </row>
    <row r="39" spans="1:20" ht="15" customHeight="1">
      <c r="A39" s="14"/>
      <c r="B39" s="88" t="s">
        <v>30</v>
      </c>
      <c r="C39" s="79"/>
      <c r="D39" s="80"/>
      <c r="E39" s="49" t="s">
        <v>39</v>
      </c>
      <c r="F39" s="8"/>
      <c r="H39" s="13">
        <v>177317.69</v>
      </c>
      <c r="J39" s="134">
        <v>180617.56</v>
      </c>
      <c r="K39" s="80"/>
      <c r="M39" s="134">
        <v>177317.69</v>
      </c>
      <c r="N39" s="80"/>
      <c r="O39" s="134"/>
      <c r="P39" s="79"/>
      <c r="Q39" s="80"/>
      <c r="R39" s="95"/>
      <c r="S39" s="80"/>
      <c r="T39" s="52" t="s">
        <v>54</v>
      </c>
    </row>
    <row r="40" spans="1:20" ht="23.25" customHeight="1">
      <c r="A40" s="14"/>
      <c r="B40" s="88" t="s">
        <v>31</v>
      </c>
      <c r="C40" s="79"/>
      <c r="D40" s="80"/>
      <c r="E40" s="49" t="s">
        <v>39</v>
      </c>
      <c r="F40" s="8"/>
      <c r="H40" s="13">
        <v>945174.69</v>
      </c>
      <c r="J40" s="134">
        <v>900839.52</v>
      </c>
      <c r="K40" s="80"/>
      <c r="M40" s="134">
        <v>945174.69</v>
      </c>
      <c r="N40" s="80"/>
      <c r="O40" s="134">
        <v>-44335.17</v>
      </c>
      <c r="P40" s="79"/>
      <c r="Q40" s="80"/>
      <c r="R40" s="134">
        <v>44335.17</v>
      </c>
      <c r="S40" s="155"/>
      <c r="T40" s="52" t="s">
        <v>55</v>
      </c>
    </row>
    <row r="41" ht="15" customHeight="1"/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26.25" customHeight="1">
      <c r="A44" s="89" t="s">
        <v>57</v>
      </c>
      <c r="B44" s="89"/>
      <c r="C44" s="89"/>
      <c r="D44" s="89"/>
      <c r="E44" s="89"/>
      <c r="F44" s="66">
        <f>SUM(F45:F50)</f>
        <v>103488.48</v>
      </c>
      <c r="G44" s="28"/>
      <c r="H44" s="28"/>
      <c r="I44" s="28"/>
      <c r="J44" s="28"/>
      <c r="K44" s="28"/>
      <c r="L44" s="28"/>
    </row>
    <row r="45" spans="1:12" ht="15" customHeight="1">
      <c r="A45" s="81" t="s">
        <v>58</v>
      </c>
      <c r="B45" s="81"/>
      <c r="C45" s="81"/>
      <c r="D45" s="81"/>
      <c r="E45" s="81"/>
      <c r="F45" s="67">
        <v>73453.7</v>
      </c>
      <c r="G45" s="28"/>
      <c r="H45" s="28"/>
      <c r="I45" s="28"/>
      <c r="J45" s="28"/>
      <c r="K45" s="28"/>
      <c r="L45" s="28"/>
    </row>
    <row r="46" spans="1:12" s="58" customFormat="1" ht="12.75" customHeight="1">
      <c r="A46" s="81" t="s">
        <v>59</v>
      </c>
      <c r="B46" s="81"/>
      <c r="C46" s="81"/>
      <c r="D46" s="81"/>
      <c r="E46" s="81"/>
      <c r="F46" s="67">
        <v>4820</v>
      </c>
      <c r="G46" s="57"/>
      <c r="H46" s="57"/>
      <c r="I46" s="57"/>
      <c r="J46" s="57"/>
      <c r="K46" s="57"/>
      <c r="L46" s="57"/>
    </row>
    <row r="47" spans="1:12" s="58" customFormat="1" ht="12.75" customHeight="1">
      <c r="A47" s="81" t="s">
        <v>60</v>
      </c>
      <c r="B47" s="81"/>
      <c r="C47" s="81"/>
      <c r="D47" s="81"/>
      <c r="E47" s="81"/>
      <c r="F47" s="67">
        <v>10264</v>
      </c>
      <c r="G47" s="57"/>
      <c r="H47" s="57"/>
      <c r="I47" s="57"/>
      <c r="J47" s="57"/>
      <c r="K47" s="57"/>
      <c r="L47" s="57"/>
    </row>
    <row r="48" spans="1:12" s="58" customFormat="1" ht="12.75" customHeight="1">
      <c r="A48" s="82" t="s">
        <v>67</v>
      </c>
      <c r="B48" s="81"/>
      <c r="C48" s="81"/>
      <c r="D48" s="81"/>
      <c r="E48" s="81"/>
      <c r="F48" s="68">
        <v>10880</v>
      </c>
      <c r="G48" s="57"/>
      <c r="H48" s="57"/>
      <c r="I48" s="57"/>
      <c r="J48" s="57"/>
      <c r="K48" s="57"/>
      <c r="L48" s="57"/>
    </row>
    <row r="49" spans="1:12" s="58" customFormat="1" ht="12.75" customHeight="1">
      <c r="A49" s="81" t="s">
        <v>35</v>
      </c>
      <c r="B49" s="81"/>
      <c r="C49" s="81"/>
      <c r="D49" s="81"/>
      <c r="E49" s="81"/>
      <c r="F49" s="69">
        <v>1570.78</v>
      </c>
      <c r="G49" s="57"/>
      <c r="H49" s="57"/>
      <c r="I49" s="57"/>
      <c r="J49" s="57"/>
      <c r="K49" s="57"/>
      <c r="L49" s="57"/>
    </row>
    <row r="50" spans="1:12" s="58" customFormat="1" ht="12.75" customHeight="1">
      <c r="A50" s="81" t="s">
        <v>61</v>
      </c>
      <c r="B50" s="81"/>
      <c r="C50" s="81"/>
      <c r="D50" s="81"/>
      <c r="E50" s="81"/>
      <c r="F50" s="69">
        <v>2500</v>
      </c>
      <c r="G50" s="57"/>
      <c r="H50" s="57"/>
      <c r="I50" s="57"/>
      <c r="J50" s="57"/>
      <c r="K50" s="57"/>
      <c r="L50" s="57"/>
    </row>
    <row r="51" spans="1:12" s="58" customFormat="1" ht="12.75" customHeight="1">
      <c r="A51" s="55"/>
      <c r="B51" s="55"/>
      <c r="C51" s="55"/>
      <c r="D51" s="55"/>
      <c r="E51" s="55"/>
      <c r="F51" s="56"/>
      <c r="G51" s="57"/>
      <c r="H51" s="57"/>
      <c r="I51" s="57"/>
      <c r="J51" s="57"/>
      <c r="K51" s="57"/>
      <c r="L51" s="57"/>
    </row>
    <row r="52" spans="1:12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89" t="s">
        <v>62</v>
      </c>
      <c r="B54" s="83"/>
      <c r="C54" s="83"/>
      <c r="D54" s="83"/>
      <c r="E54" s="83"/>
      <c r="F54" s="30">
        <f>F56+F55+F57</f>
        <v>9522</v>
      </c>
      <c r="G54" s="31"/>
      <c r="H54" s="28"/>
      <c r="I54" s="28"/>
      <c r="J54" s="28"/>
      <c r="K54" s="28"/>
      <c r="L54" s="28"/>
    </row>
    <row r="55" spans="1:12" ht="12.75">
      <c r="A55" s="83" t="s">
        <v>36</v>
      </c>
      <c r="B55" s="84"/>
      <c r="C55" s="84"/>
      <c r="D55" s="84"/>
      <c r="E55" s="84"/>
      <c r="F55" s="32">
        <v>4050</v>
      </c>
      <c r="G55" s="31"/>
      <c r="H55" s="28"/>
      <c r="I55" s="28"/>
      <c r="J55" s="28"/>
      <c r="K55" s="28"/>
      <c r="L55" s="28"/>
    </row>
    <row r="56" spans="1:12" ht="12.75">
      <c r="A56" s="84" t="s">
        <v>37</v>
      </c>
      <c r="B56" s="84"/>
      <c r="C56" s="84"/>
      <c r="D56" s="84"/>
      <c r="E56" s="84"/>
      <c r="F56" s="32">
        <v>1692</v>
      </c>
      <c r="G56" s="31"/>
      <c r="H56" s="28"/>
      <c r="I56" s="28"/>
      <c r="J56" s="28"/>
      <c r="K56" s="28"/>
      <c r="L56" s="28"/>
    </row>
    <row r="57" spans="1:12" ht="12.75">
      <c r="A57" s="83" t="s">
        <v>38</v>
      </c>
      <c r="B57" s="84"/>
      <c r="C57" s="84"/>
      <c r="D57" s="84"/>
      <c r="E57" s="84"/>
      <c r="F57" s="32">
        <v>3780</v>
      </c>
      <c r="G57" s="31"/>
      <c r="H57" s="28"/>
      <c r="I57" s="28"/>
      <c r="J57" s="28"/>
      <c r="K57" s="28"/>
      <c r="L57" s="28"/>
    </row>
    <row r="58" spans="1:12" ht="12.75">
      <c r="A58" s="33"/>
      <c r="B58" s="33"/>
      <c r="C58" s="33"/>
      <c r="D58" s="33"/>
      <c r="E58" s="33"/>
      <c r="F58" s="33"/>
      <c r="G58" s="31"/>
      <c r="H58" s="28"/>
      <c r="I58" s="28"/>
      <c r="J58" s="28"/>
      <c r="K58" s="28"/>
      <c r="L58" s="28"/>
    </row>
    <row r="59" spans="1:12" ht="14.25" customHeight="1">
      <c r="A59" s="31"/>
      <c r="B59" s="34"/>
      <c r="C59" s="34"/>
      <c r="D59" s="34"/>
      <c r="E59" s="34"/>
      <c r="F59" s="70" t="s">
        <v>33</v>
      </c>
      <c r="G59" s="70" t="s">
        <v>64</v>
      </c>
      <c r="H59" s="71" t="s">
        <v>39</v>
      </c>
      <c r="I59" s="28"/>
      <c r="J59" s="28"/>
      <c r="K59" s="28"/>
      <c r="L59" s="28"/>
    </row>
    <row r="60" spans="1:12" ht="28.5" customHeight="1">
      <c r="A60" s="85" t="s">
        <v>63</v>
      </c>
      <c r="B60" s="86"/>
      <c r="C60" s="86"/>
      <c r="D60" s="86"/>
      <c r="E60" s="87"/>
      <c r="F60" s="35">
        <v>107.9</v>
      </c>
      <c r="G60" s="35">
        <f>G61</f>
        <v>1347.38</v>
      </c>
      <c r="H60" s="60">
        <f>H61</f>
        <v>4223.41</v>
      </c>
      <c r="I60" s="28"/>
      <c r="J60" s="28"/>
      <c r="K60" s="28"/>
      <c r="L60" s="28"/>
    </row>
    <row r="61" spans="1:12" ht="12.75">
      <c r="A61" s="84" t="s">
        <v>40</v>
      </c>
      <c r="B61" s="84"/>
      <c r="C61" s="84"/>
      <c r="D61" s="84"/>
      <c r="E61" s="84"/>
      <c r="F61" s="36">
        <v>107.9</v>
      </c>
      <c r="G61" s="37">
        <v>1347.38</v>
      </c>
      <c r="H61" s="29">
        <v>4223.41</v>
      </c>
      <c r="I61" s="28"/>
      <c r="J61" s="28"/>
      <c r="K61" s="28"/>
      <c r="L61" s="28"/>
    </row>
    <row r="62" spans="1:12" ht="12.75">
      <c r="A62" s="31"/>
      <c r="B62" s="34"/>
      <c r="C62" s="34"/>
      <c r="D62" s="34"/>
      <c r="E62" s="34"/>
      <c r="F62" s="38"/>
      <c r="G62" s="34"/>
      <c r="H62" s="28"/>
      <c r="I62" s="28"/>
      <c r="J62" s="28"/>
      <c r="K62" s="28"/>
      <c r="L62" s="28"/>
    </row>
    <row r="63" spans="1:12" ht="12.75">
      <c r="A63" s="31"/>
      <c r="B63" s="34"/>
      <c r="C63" s="34"/>
      <c r="D63" s="34"/>
      <c r="E63" s="34"/>
      <c r="F63" s="38"/>
      <c r="G63" s="34"/>
      <c r="H63" s="28"/>
      <c r="I63" s="28"/>
      <c r="J63" s="28"/>
      <c r="K63" s="28"/>
      <c r="L63" s="28"/>
    </row>
    <row r="64" spans="1:12" ht="12.75">
      <c r="A64" s="31"/>
      <c r="B64" s="34"/>
      <c r="C64" s="34"/>
      <c r="D64" s="34"/>
      <c r="E64" s="34"/>
      <c r="F64" s="38"/>
      <c r="G64" s="34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39" t="s">
        <v>41</v>
      </c>
      <c r="B67" s="39"/>
      <c r="C67" s="40"/>
      <c r="D67" s="41"/>
      <c r="E67" s="28"/>
      <c r="F67" s="28"/>
      <c r="G67" s="42" t="s">
        <v>42</v>
      </c>
      <c r="H67" s="43"/>
      <c r="I67" s="43"/>
      <c r="J67" s="28"/>
      <c r="K67" s="28"/>
      <c r="L67" s="28"/>
    </row>
    <row r="68" spans="1:12" ht="12.75">
      <c r="A68" s="28"/>
      <c r="B68" s="42"/>
      <c r="C68" s="41"/>
      <c r="D68" s="44"/>
      <c r="E68" s="44"/>
      <c r="F68" s="44"/>
      <c r="G68" s="44"/>
      <c r="H68" s="43"/>
      <c r="I68" s="43"/>
      <c r="J68" s="28"/>
      <c r="K68" s="28"/>
      <c r="L68" s="28"/>
    </row>
    <row r="69" spans="1:12" ht="12.75">
      <c r="A69" s="28"/>
      <c r="B69" s="44"/>
      <c r="C69" s="44"/>
      <c r="D69" s="44"/>
      <c r="E69" s="44"/>
      <c r="F69" s="44"/>
      <c r="G69" s="44"/>
      <c r="H69" s="43"/>
      <c r="I69" s="43"/>
      <c r="J69" s="28"/>
      <c r="K69" s="28"/>
      <c r="L69" s="28"/>
    </row>
    <row r="70" spans="1:12" ht="12.75">
      <c r="A70" s="28"/>
      <c r="B70" s="42"/>
      <c r="C70" s="44"/>
      <c r="D70" s="44"/>
      <c r="E70" s="44"/>
      <c r="F70" s="28"/>
      <c r="G70" s="45"/>
      <c r="H70" s="44"/>
      <c r="I70" s="43"/>
      <c r="J70" s="28"/>
      <c r="K70" s="28"/>
      <c r="L70" s="28"/>
    </row>
    <row r="71" spans="1:12" ht="12.75">
      <c r="A71" s="73" t="s">
        <v>43</v>
      </c>
      <c r="B71" s="73"/>
      <c r="C71" s="73"/>
      <c r="D71" s="73"/>
      <c r="E71" s="44"/>
      <c r="F71" s="44"/>
      <c r="G71" s="44"/>
      <c r="H71" s="43"/>
      <c r="I71" s="43"/>
      <c r="J71" s="28"/>
      <c r="K71" s="28"/>
      <c r="L71" s="28"/>
    </row>
    <row r="72" spans="1:12" ht="12.75">
      <c r="A72" s="74" t="s">
        <v>65</v>
      </c>
      <c r="B72" s="75"/>
      <c r="C72" s="45"/>
      <c r="D72" s="44"/>
      <c r="E72" s="44"/>
      <c r="F72" s="44"/>
      <c r="G72" s="44"/>
      <c r="H72" s="43"/>
      <c r="I72" s="43"/>
      <c r="J72" s="28"/>
      <c r="K72" s="28"/>
      <c r="L72" s="28"/>
    </row>
    <row r="73" spans="1:12" ht="12.75">
      <c r="A73" s="74" t="s">
        <v>44</v>
      </c>
      <c r="B73" s="75"/>
      <c r="C73" s="45"/>
      <c r="D73" s="44"/>
      <c r="E73" s="44"/>
      <c r="F73" s="44"/>
      <c r="G73" s="44"/>
      <c r="H73" s="43"/>
      <c r="I73" s="43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</sheetData>
  <sheetProtection/>
  <mergeCells count="150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2:S32"/>
    <mergeCell ref="B32:D32"/>
    <mergeCell ref="J32:K32"/>
    <mergeCell ref="M32:N32"/>
    <mergeCell ref="O32:Q32"/>
    <mergeCell ref="R36:S36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26:S26"/>
    <mergeCell ref="B26:D26"/>
    <mergeCell ref="J26:K26"/>
    <mergeCell ref="M26:N26"/>
    <mergeCell ref="O26:Q26"/>
    <mergeCell ref="B29:D29"/>
    <mergeCell ref="J29:K29"/>
    <mergeCell ref="M29:N29"/>
    <mergeCell ref="O29:Q29"/>
    <mergeCell ref="R29:S29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A22:A23"/>
    <mergeCell ref="B22:D23"/>
    <mergeCell ref="E22:E23"/>
    <mergeCell ref="F22:F23"/>
    <mergeCell ref="H22:H23"/>
    <mergeCell ref="J22:K23"/>
    <mergeCell ref="B20:D20"/>
    <mergeCell ref="J20:K20"/>
    <mergeCell ref="M20:N20"/>
    <mergeCell ref="O20:Q20"/>
    <mergeCell ref="R20:S20"/>
    <mergeCell ref="R21:S21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M15:N16"/>
    <mergeCell ref="B18:D18"/>
    <mergeCell ref="J18:K18"/>
    <mergeCell ref="M18:N18"/>
    <mergeCell ref="O18:Q18"/>
    <mergeCell ref="R15:S16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B8:D8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D3:P3"/>
    <mergeCell ref="C5:O5"/>
    <mergeCell ref="B7:D7"/>
    <mergeCell ref="L7:M7"/>
    <mergeCell ref="O7:Q7"/>
    <mergeCell ref="R7:S7"/>
    <mergeCell ref="B9:D9"/>
    <mergeCell ref="A44:E44"/>
    <mergeCell ref="A45:E45"/>
    <mergeCell ref="A54:E54"/>
    <mergeCell ref="O34:Q34"/>
    <mergeCell ref="R34:S34"/>
    <mergeCell ref="B10:D10"/>
    <mergeCell ref="J10:K10"/>
    <mergeCell ref="M10:N10"/>
    <mergeCell ref="O10:Q10"/>
    <mergeCell ref="A49:E49"/>
    <mergeCell ref="A55:E55"/>
    <mergeCell ref="A56:E56"/>
    <mergeCell ref="A57:E57"/>
    <mergeCell ref="A60:E60"/>
    <mergeCell ref="A61:E61"/>
    <mergeCell ref="A50:E50"/>
    <mergeCell ref="A1:T2"/>
    <mergeCell ref="A71:D71"/>
    <mergeCell ref="A72:B72"/>
    <mergeCell ref="A73:B73"/>
    <mergeCell ref="E24:E25"/>
    <mergeCell ref="E26:E27"/>
    <mergeCell ref="B34:D34"/>
    <mergeCell ref="A46:E46"/>
    <mergeCell ref="A47:E47"/>
    <mergeCell ref="A48:E4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2021-02-28T15:32:29Z</dcterms:created>
  <dcterms:modified xsi:type="dcterms:W3CDTF">2021-03-19T11:43:02Z</dcterms:modified>
  <cp:category/>
  <cp:version/>
  <cp:contentType/>
  <cp:contentStatus/>
</cp:coreProperties>
</file>