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2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<sst xmlns="http://schemas.openxmlformats.org/spreadsheetml/2006/main" count="101" uniqueCount="66">
  <si>
    <t>Отчет о выполнении договора на управление по многоквартирному жилому дому</t>
  </si>
  <si>
    <t>за период с 01.01.2018  по 31.12.2018</t>
  </si>
  <si>
    <t xml:space="preserve">Адрес: Телевизионная ул, д.22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</si>
  <si>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</si>
  <si>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</si>
  <si>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</si>
  <si>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</si>
  <si>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</si>
  <si>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</si>
  <si>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</si>
  <si>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</si>
  <si>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</si>
  <si>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</si>
  <si>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</si>
  <si>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</si>
  <si>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</si>
  <si>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</si>
  <si>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</si>
  <si>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</si>
  <si>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</si>
  <si>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</si>
  <si>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</si>
  <si>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</si>
  <si>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</si>
  <si>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</si>
  <si>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</si>
  <si>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</si>
  <si>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</si>
  <si>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2018г</t>
  </si>
  <si>
    <t xml:space="preserve"> Остаток средств на  01.01.2018</t>
  </si>
  <si>
    <t xml:space="preserve"> Выполненные работы в 2018г.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</si>
  <si>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</si>
  <si>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</si>
  <si>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</si>
  <si>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</si>
  <si>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</si>
  <si>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</si>
  <si>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</si>
  <si>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Начислено населению</t>
  </si>
  <si>
    <t>дог-р с ООО "Участок № 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</si>
  <si>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</si>
  <si>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</si>
  <si>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</si>
  <si>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</si>
  <si>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</si>
  <si>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</si>
  <si>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</si>
  <si>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ГП "КРЭО"</t>
  </si>
  <si>
    <t>ПАО "КСК"</t>
  </si>
  <si>
    <t>ГП "Калугаоблводоканал"</t>
  </si>
  <si>
    <t>Костомаров В.Г.</t>
  </si>
  <si>
    <t>Шиванов С.А.</t>
  </si>
  <si>
    <t>ОАО "Ростелеком"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</si>
  <si>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</si>
  <si>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</si>
  <si>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</si>
  <si>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</si>
  <si>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</si>
  <si>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Нежилая площадь</t>
  </si>
  <si>
    <t>Общая площадь</t>
  </si>
  <si>
    <t>Расшифровка вып.работ по текущему ремонту за 2018г.</t>
  </si>
  <si>
    <t>Оплачено за нежилые помещения за 2018г.</t>
  </si>
  <si>
    <t>Оплата провайдеров за 2018г.</t>
  </si>
  <si>
    <t>очистка кровли от снега и наледи с привл.подъем.</t>
  </si>
  <si>
    <t>смена конька на кровле</t>
  </si>
  <si>
    <t>Задолженность населения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</si>
</sst>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39" applyBorder="1" applyAlignment="1">
      <alignment horizontal="center" vertical="center" wrapText="1"/>
      <protection/>
    </xf>
    <xf numFmtId="0" fontId="1" fillId="0" borderId="12" xfId="34" applyBorder="1" applyAlignment="1">
      <alignment horizontal="right" vertical="top" wrapText="1"/>
      <protection/>
    </xf>
    <xf numFmtId="2" fontId="2" fillId="0" borderId="10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0" fontId="6" fillId="0" borderId="10" xfId="34" applyFont="1" applyBorder="1" applyAlignment="1">
      <alignment horizontal="left" vertical="center" wrapText="1"/>
      <protection/>
    </xf>
    <xf numFmtId="0" fontId="6" fillId="0" borderId="10" xfId="34" applyFont="1" applyBorder="1" applyAlignment="1">
      <alignment horizontal="left" vertical="top" wrapText="1"/>
      <protection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 horizontal="right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2" fontId="5" fillId="0" borderId="10" xfId="0" applyNumberFormat="1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2" fontId="0" fillId="0" borderId="10" xfId="0" applyNumberFormat="1" applyFont="1" applyFill="1" applyBorder="1" applyAlignment="1">
      <alignment wrapText="1"/>
    </xf>
    <xf numFmtId="2" fontId="5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2" fillId="0" borderId="11" xfId="38" applyNumberFormat="1" applyFont="1" applyBorder="1" applyAlignment="1">
      <alignment horizontal="left" vertical="top" wrapText="1"/>
      <protection/>
    </xf>
    <xf numFmtId="2" fontId="2" fillId="0" borderId="11" xfId="39" applyNumberFormat="1" applyBorder="1" applyAlignment="1" quotePrefix="1">
      <alignment horizontal="right" vertical="center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1" xfId="38" applyBorder="1" applyAlignment="1">
      <alignment horizontal="left" vertical="top" wrapText="1"/>
      <protection/>
    </xf>
    <xf numFmtId="0" fontId="2" fillId="0" borderId="12" xfId="33" applyFont="1" applyBorder="1" applyAlignment="1">
      <alignment horizontal="left" vertical="top" wrapText="1"/>
      <protection/>
    </xf>
    <xf numFmtId="0" fontId="5" fillId="0" borderId="11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7" fillId="0" borderId="0" xfId="0" applyFont="1" applyBorder="1" applyAlignment="1">
      <alignment horizontal="left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2" fontId="5" fillId="33" borderId="10" xfId="0" applyNumberFormat="1" applyFont="1" applyFill="1" applyBorder="1" applyAlignment="1">
      <alignment horizontal="right" vertical="center" wrapText="1"/>
    </xf>
    <xf numFmtId="2" fontId="0" fillId="33" borderId="10" xfId="0" applyNumberFormat="1" applyFont="1" applyFill="1" applyBorder="1" applyAlignment="1">
      <alignment horizontal="right" vertical="center" wrapText="1"/>
    </xf>
    <xf numFmtId="2" fontId="0" fillId="33" borderId="10" xfId="0" applyNumberFormat="1" applyFill="1" applyBorder="1" applyAlignment="1">
      <alignment horizontal="right"/>
    </xf>
    <xf numFmtId="2" fontId="0" fillId="33" borderId="10" xfId="0" applyNumberForma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1" fillId="0" borderId="12" xfId="33" applyBorder="1" applyAlignment="1" quotePrefix="1">
      <alignment horizontal="left" vertical="top" wrapText="1"/>
      <protection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1" fillId="0" borderId="12" xfId="33" applyFont="1" applyBorder="1" applyAlignment="1">
      <alignment horizontal="left" vertical="top" wrapText="1"/>
      <protection/>
    </xf>
    <xf numFmtId="0" fontId="5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2" fillId="0" borderId="12" xfId="34" applyNumberFormat="1" applyFont="1" applyBorder="1" applyAlignment="1">
      <alignment horizontal="right" vertical="top" wrapText="1"/>
      <protection/>
    </xf>
    <xf numFmtId="0" fontId="5" fillId="0" borderId="11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1" fillId="0" borderId="12" xfId="33" applyBorder="1" applyAlignment="1">
      <alignment horizontal="left" vertical="top" wrapText="1"/>
      <protection/>
    </xf>
    <xf numFmtId="2" fontId="0" fillId="0" borderId="10" xfId="0" applyNumberFormat="1" applyBorder="1" applyAlignment="1">
      <alignment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view="pageBreakPreview" zoomScaleSheetLayoutView="100" zoomScalePageLayoutView="0" workbookViewId="0" topLeftCell="A4">
      <selection activeCell="N38" sqref="N38"/>
    </sheetView>
  </sheetViews>
  <sheetFormatPr defaultColWidth="9.00390625" defaultRowHeight="12.75"/>
  <cols>
    <col min="1" max="1" width="3.875" style="1" customWidth="1"/>
    <col min="2" max="2" width="11.75390625" style="1" customWidth="1"/>
    <col min="3" max="3" width="2.25390625" style="1" customWidth="1"/>
    <col min="4" max="4" width="30.875" style="1" customWidth="1"/>
    <col min="5" max="5" width="5.375" style="1" customWidth="1"/>
    <col min="6" max="6" width="8.00390625" style="1" customWidth="1"/>
    <col min="7" max="7" width="10.625" style="1" customWidth="1"/>
    <col min="8" max="8" width="10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4.125" style="1" customWidth="1"/>
    <col min="13" max="13" width="2.625" style="1" customWidth="1"/>
    <col min="14" max="14" width="6.125" style="1" customWidth="1"/>
    <col min="15" max="15" width="28.625" style="1" customWidth="1"/>
    <col min="16" max="16384" width="9.125" style="1" customWidth="1"/>
  </cols>
  <sheetData>
    <row r="1" spans="3:13" ht="18" customHeight="1">
      <c r="C1" s="73" t="s">
        <v>0</v>
      </c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4:11" ht="12.75" customHeight="1">
      <c r="D2" s="75" t="s">
        <v>1</v>
      </c>
      <c r="E2" s="76"/>
      <c r="F2" s="76"/>
      <c r="G2" s="76"/>
      <c r="H2" s="76"/>
      <c r="I2" s="76"/>
      <c r="J2" s="76"/>
      <c r="K2" s="76"/>
    </row>
    <row r="3" spans="3:10" ht="20.25" customHeight="1">
      <c r="C3" s="77" t="s">
        <v>2</v>
      </c>
      <c r="D3" s="78"/>
      <c r="E3" s="78"/>
      <c r="F3" s="78"/>
      <c r="G3" s="78"/>
      <c r="H3" s="78"/>
      <c r="I3" s="78"/>
      <c r="J3" s="78"/>
    </row>
    <row r="4" spans="1:15" ht="48" customHeight="1">
      <c r="A4" s="2" t="s">
        <v>3</v>
      </c>
      <c r="B4" s="79" t="s">
        <v>4</v>
      </c>
      <c r="C4" s="63"/>
      <c r="D4" s="64"/>
      <c r="E4" s="3" t="s">
        <v>5</v>
      </c>
      <c r="F4" s="2" t="s">
        <v>6</v>
      </c>
      <c r="G4" s="3" t="s">
        <v>38</v>
      </c>
      <c r="H4" s="2" t="s">
        <v>7</v>
      </c>
      <c r="I4" s="3" t="s">
        <v>8</v>
      </c>
      <c r="J4" s="79" t="s">
        <v>9</v>
      </c>
      <c r="K4" s="63"/>
      <c r="L4" s="64"/>
      <c r="M4" s="79" t="s">
        <v>10</v>
      </c>
      <c r="N4" s="80"/>
      <c r="O4" s="2" t="s">
        <v>11</v>
      </c>
    </row>
    <row r="5" spans="1:15" ht="12.75">
      <c r="A5" s="23"/>
      <c r="B5" s="51" t="s">
        <v>59</v>
      </c>
      <c r="C5" s="52"/>
      <c r="D5" s="53"/>
      <c r="E5" s="45" t="s">
        <v>13</v>
      </c>
      <c r="F5" s="2"/>
      <c r="G5" s="46">
        <f>SUM(G6:G7)</f>
        <v>1426.3</v>
      </c>
      <c r="H5" s="2"/>
      <c r="I5" s="3"/>
      <c r="J5" s="23"/>
      <c r="K5" s="24"/>
      <c r="L5" s="25"/>
      <c r="M5" s="23"/>
      <c r="N5" s="26"/>
      <c r="O5" s="2"/>
    </row>
    <row r="6" spans="1:15" ht="15.75" customHeight="1">
      <c r="A6" s="4"/>
      <c r="B6" s="67" t="s">
        <v>12</v>
      </c>
      <c r="C6" s="63"/>
      <c r="D6" s="64"/>
      <c r="E6" s="5" t="s">
        <v>13</v>
      </c>
      <c r="F6" s="6"/>
      <c r="G6" s="7">
        <v>1251.6</v>
      </c>
      <c r="H6" s="6"/>
      <c r="I6" s="8"/>
      <c r="J6" s="81"/>
      <c r="K6" s="63"/>
      <c r="L6" s="64"/>
      <c r="M6" s="81"/>
      <c r="N6" s="82"/>
      <c r="O6" s="6"/>
    </row>
    <row r="7" spans="1:15" ht="15.75" customHeight="1">
      <c r="A7" s="4"/>
      <c r="B7" s="70" t="s">
        <v>58</v>
      </c>
      <c r="C7" s="63"/>
      <c r="D7" s="64"/>
      <c r="E7" s="5" t="s">
        <v>13</v>
      </c>
      <c r="F7" s="6"/>
      <c r="G7" s="7">
        <v>174.7</v>
      </c>
      <c r="H7" s="6"/>
      <c r="I7" s="8"/>
      <c r="J7" s="27"/>
      <c r="K7" s="24"/>
      <c r="L7" s="25"/>
      <c r="M7" s="27"/>
      <c r="N7" s="9"/>
      <c r="O7" s="6"/>
    </row>
    <row r="8" spans="1:15" ht="26.25" customHeight="1">
      <c r="A8" s="10">
        <v>1</v>
      </c>
      <c r="B8" s="83" t="s">
        <v>14</v>
      </c>
      <c r="C8" s="63"/>
      <c r="D8" s="64"/>
      <c r="E8" s="5" t="s">
        <v>16</v>
      </c>
      <c r="F8" s="11">
        <v>8.07</v>
      </c>
      <c r="G8" s="7">
        <v>121205.28</v>
      </c>
      <c r="H8" s="11">
        <v>112125.02</v>
      </c>
      <c r="I8" s="7">
        <v>121205.28</v>
      </c>
      <c r="J8" s="84">
        <v>-9080.26</v>
      </c>
      <c r="K8" s="63"/>
      <c r="L8" s="64"/>
      <c r="M8" s="84">
        <v>9080.26</v>
      </c>
      <c r="N8" s="64"/>
      <c r="O8" s="30" t="s">
        <v>39</v>
      </c>
    </row>
    <row r="9" spans="1:15" ht="14.25" customHeight="1">
      <c r="A9" s="4">
        <v>1.1</v>
      </c>
      <c r="B9" s="67" t="s">
        <v>15</v>
      </c>
      <c r="C9" s="63"/>
      <c r="D9" s="64"/>
      <c r="E9" s="5" t="s">
        <v>16</v>
      </c>
      <c r="F9" s="11">
        <v>0.83</v>
      </c>
      <c r="G9" s="7">
        <v>11766.12</v>
      </c>
      <c r="H9" s="11">
        <v>10884.66</v>
      </c>
      <c r="I9" s="7">
        <v>11766.12</v>
      </c>
      <c r="J9" s="84">
        <v>-881.46</v>
      </c>
      <c r="K9" s="63"/>
      <c r="L9" s="64"/>
      <c r="M9" s="84">
        <v>881.46</v>
      </c>
      <c r="N9" s="64"/>
      <c r="O9" s="30" t="s">
        <v>40</v>
      </c>
    </row>
    <row r="10" spans="1:15" ht="15" customHeight="1">
      <c r="A10" s="4">
        <v>1.2</v>
      </c>
      <c r="B10" s="67" t="s">
        <v>17</v>
      </c>
      <c r="C10" s="63"/>
      <c r="D10" s="64"/>
      <c r="E10" s="5" t="s">
        <v>16</v>
      </c>
      <c r="F10" s="11">
        <v>0.75</v>
      </c>
      <c r="G10" s="7">
        <v>17436.6</v>
      </c>
      <c r="H10" s="11">
        <v>16130.29</v>
      </c>
      <c r="I10" s="7">
        <v>17436.6</v>
      </c>
      <c r="J10" s="84">
        <v>-1306.31</v>
      </c>
      <c r="K10" s="63"/>
      <c r="L10" s="64"/>
      <c r="M10" s="84">
        <v>1306.31</v>
      </c>
      <c r="N10" s="64"/>
      <c r="O10" s="30" t="s">
        <v>40</v>
      </c>
    </row>
    <row r="11" spans="1:15" ht="15" customHeight="1">
      <c r="A11" s="4">
        <v>1.3</v>
      </c>
      <c r="B11" s="67" t="s">
        <v>18</v>
      </c>
      <c r="C11" s="63"/>
      <c r="D11" s="64"/>
      <c r="E11" s="5" t="s">
        <v>16</v>
      </c>
      <c r="F11" s="11">
        <v>2.6</v>
      </c>
      <c r="G11" s="7">
        <v>36857.76</v>
      </c>
      <c r="H11" s="11">
        <v>34096.51</v>
      </c>
      <c r="I11" s="7">
        <v>36857.76</v>
      </c>
      <c r="J11" s="84">
        <v>-2761.25</v>
      </c>
      <c r="K11" s="63"/>
      <c r="L11" s="64"/>
      <c r="M11" s="84">
        <v>2761.25</v>
      </c>
      <c r="N11" s="64"/>
      <c r="O11" s="30" t="s">
        <v>40</v>
      </c>
    </row>
    <row r="12" spans="1:15" ht="15" customHeight="1">
      <c r="A12" s="4">
        <v>1.4</v>
      </c>
      <c r="B12" s="67" t="s">
        <v>19</v>
      </c>
      <c r="C12" s="63"/>
      <c r="D12" s="64"/>
      <c r="E12" s="5" t="s">
        <v>16</v>
      </c>
      <c r="F12" s="11">
        <v>1.97</v>
      </c>
      <c r="G12" s="7">
        <v>27926.88</v>
      </c>
      <c r="H12" s="11">
        <v>25834.7</v>
      </c>
      <c r="I12" s="7">
        <v>27926.88</v>
      </c>
      <c r="J12" s="84">
        <v>-2092.18</v>
      </c>
      <c r="K12" s="63"/>
      <c r="L12" s="64"/>
      <c r="M12" s="84">
        <v>2092.18</v>
      </c>
      <c r="N12" s="64"/>
      <c r="O12" s="30" t="s">
        <v>41</v>
      </c>
    </row>
    <row r="13" spans="1:15" ht="15" customHeight="1">
      <c r="A13" s="4">
        <v>1.5</v>
      </c>
      <c r="B13" s="67" t="s">
        <v>20</v>
      </c>
      <c r="C13" s="63"/>
      <c r="D13" s="64"/>
      <c r="E13" s="5" t="s">
        <v>16</v>
      </c>
      <c r="F13" s="11">
        <v>1.23</v>
      </c>
      <c r="G13" s="7">
        <v>17436.6</v>
      </c>
      <c r="H13" s="11">
        <v>16130.29</v>
      </c>
      <c r="I13" s="7">
        <v>17436.6</v>
      </c>
      <c r="J13" s="84">
        <v>-1306.31</v>
      </c>
      <c r="K13" s="63"/>
      <c r="L13" s="64"/>
      <c r="M13" s="84">
        <v>1306.31</v>
      </c>
      <c r="N13" s="64"/>
      <c r="O13" s="30" t="s">
        <v>42</v>
      </c>
    </row>
    <row r="14" spans="1:15" ht="15" customHeight="1">
      <c r="A14" s="4">
        <v>1.6</v>
      </c>
      <c r="B14" s="67" t="s">
        <v>21</v>
      </c>
      <c r="C14" s="63"/>
      <c r="D14" s="64"/>
      <c r="E14" s="5" t="s">
        <v>16</v>
      </c>
      <c r="F14" s="11">
        <v>0.35</v>
      </c>
      <c r="G14" s="7">
        <v>4961.64</v>
      </c>
      <c r="H14" s="11">
        <v>4589.94</v>
      </c>
      <c r="I14" s="7">
        <v>4961.64</v>
      </c>
      <c r="J14" s="84">
        <v>-371.7</v>
      </c>
      <c r="K14" s="63"/>
      <c r="L14" s="64"/>
      <c r="M14" s="84">
        <v>371.7</v>
      </c>
      <c r="N14" s="64"/>
      <c r="O14" s="30" t="s">
        <v>43</v>
      </c>
    </row>
    <row r="15" spans="1:15" ht="27" customHeight="1">
      <c r="A15" s="4">
        <v>1.7</v>
      </c>
      <c r="B15" s="67" t="s">
        <v>22</v>
      </c>
      <c r="C15" s="63"/>
      <c r="D15" s="64"/>
      <c r="E15" s="12" t="s">
        <v>16</v>
      </c>
      <c r="F15" s="11">
        <v>0.13</v>
      </c>
      <c r="G15" s="13">
        <v>1842.84</v>
      </c>
      <c r="H15" s="11">
        <v>1704.79</v>
      </c>
      <c r="I15" s="13">
        <v>1842.84</v>
      </c>
      <c r="J15" s="84">
        <v>-138.05</v>
      </c>
      <c r="K15" s="63"/>
      <c r="L15" s="64"/>
      <c r="M15" s="84">
        <v>138.05</v>
      </c>
      <c r="N15" s="64"/>
      <c r="O15" s="30" t="s">
        <v>44</v>
      </c>
    </row>
    <row r="16" spans="1:15" ht="15" customHeight="1">
      <c r="A16" s="14">
        <v>1.8</v>
      </c>
      <c r="B16" s="67" t="s">
        <v>23</v>
      </c>
      <c r="C16" s="63"/>
      <c r="D16" s="64"/>
      <c r="E16" s="12" t="s">
        <v>16</v>
      </c>
      <c r="F16" s="11">
        <v>0.14</v>
      </c>
      <c r="G16" s="13">
        <v>1984.68</v>
      </c>
      <c r="H16" s="11">
        <v>1835.99</v>
      </c>
      <c r="I16" s="13">
        <v>1984.68</v>
      </c>
      <c r="J16" s="84">
        <v>-148.69</v>
      </c>
      <c r="K16" s="63"/>
      <c r="L16" s="64"/>
      <c r="M16" s="84">
        <v>148.69</v>
      </c>
      <c r="N16" s="64"/>
      <c r="O16" s="30" t="s">
        <v>45</v>
      </c>
    </row>
    <row r="17" spans="1:15" ht="22.5">
      <c r="A17" s="14">
        <v>1.9</v>
      </c>
      <c r="B17" s="67" t="s">
        <v>24</v>
      </c>
      <c r="C17" s="63"/>
      <c r="D17" s="64"/>
      <c r="E17" s="15" t="s">
        <v>16</v>
      </c>
      <c r="F17" s="11">
        <v>0.07</v>
      </c>
      <c r="G17" s="16">
        <v>992.28</v>
      </c>
      <c r="H17" s="11">
        <v>917.94</v>
      </c>
      <c r="I17" s="16">
        <v>992.28</v>
      </c>
      <c r="J17" s="84">
        <v>-74.34</v>
      </c>
      <c r="K17" s="85"/>
      <c r="L17" s="86"/>
      <c r="M17" s="84">
        <v>74.34</v>
      </c>
      <c r="N17" s="86"/>
      <c r="O17" s="30" t="s">
        <v>46</v>
      </c>
    </row>
    <row r="18" spans="1:15" ht="12.75">
      <c r="A18" s="17">
        <v>2</v>
      </c>
      <c r="B18" s="83" t="s">
        <v>25</v>
      </c>
      <c r="C18" s="85"/>
      <c r="D18" s="86"/>
      <c r="E18" s="12" t="s">
        <v>16</v>
      </c>
      <c r="F18" s="11">
        <v>4.6</v>
      </c>
      <c r="G18" s="13">
        <v>69088.32</v>
      </c>
      <c r="H18" s="11">
        <v>64529.67</v>
      </c>
      <c r="I18" s="13">
        <v>69088.32</v>
      </c>
      <c r="J18" s="84">
        <v>-4558.65</v>
      </c>
      <c r="K18" s="85"/>
      <c r="L18" s="86"/>
      <c r="M18" s="84">
        <v>4558.65</v>
      </c>
      <c r="N18" s="86"/>
      <c r="O18" s="30" t="s">
        <v>47</v>
      </c>
    </row>
    <row r="19" spans="1:15" ht="14.25" customHeight="1">
      <c r="A19" s="18">
        <v>3</v>
      </c>
      <c r="B19" s="83" t="s">
        <v>26</v>
      </c>
      <c r="C19" s="85"/>
      <c r="D19" s="86"/>
      <c r="E19" s="12" t="s">
        <v>16</v>
      </c>
      <c r="F19" s="6"/>
      <c r="G19" s="9"/>
      <c r="H19" s="6"/>
      <c r="I19" s="9"/>
      <c r="J19" s="81"/>
      <c r="K19" s="85"/>
      <c r="L19" s="86"/>
      <c r="M19" s="81"/>
      <c r="N19" s="86"/>
      <c r="O19" s="6"/>
    </row>
    <row r="20" spans="1:15" ht="15" customHeight="1">
      <c r="A20" s="18">
        <v>4</v>
      </c>
      <c r="B20" s="83" t="s">
        <v>27</v>
      </c>
      <c r="C20" s="85"/>
      <c r="D20" s="86"/>
      <c r="E20" s="12" t="s">
        <v>16</v>
      </c>
      <c r="F20" s="11">
        <v>1.48</v>
      </c>
      <c r="G20" s="9"/>
      <c r="H20" s="28">
        <f>H21+H22-H24</f>
        <v>66399.73999999999</v>
      </c>
      <c r="I20" s="29">
        <v>7895.95</v>
      </c>
      <c r="J20" s="87">
        <f>H20-I20</f>
        <v>58503.78999999999</v>
      </c>
      <c r="K20" s="88"/>
      <c r="L20" s="89"/>
      <c r="M20" s="81"/>
      <c r="N20" s="86"/>
      <c r="O20" s="6"/>
    </row>
    <row r="21" spans="1:15" ht="15" customHeight="1">
      <c r="A21" s="14"/>
      <c r="B21" s="67" t="s">
        <v>28</v>
      </c>
      <c r="C21" s="85"/>
      <c r="D21" s="86"/>
      <c r="E21" s="12" t="s">
        <v>16</v>
      </c>
      <c r="F21" s="6"/>
      <c r="G21" s="13">
        <v>22228.44</v>
      </c>
      <c r="H21" s="11">
        <v>20808.35</v>
      </c>
      <c r="I21" s="9"/>
      <c r="J21" s="81"/>
      <c r="K21" s="85"/>
      <c r="L21" s="86"/>
      <c r="M21" s="81"/>
      <c r="N21" s="86"/>
      <c r="O21" s="6"/>
    </row>
    <row r="22" spans="1:15" ht="15" customHeight="1">
      <c r="A22" s="14"/>
      <c r="B22" s="67" t="s">
        <v>29</v>
      </c>
      <c r="C22" s="85"/>
      <c r="D22" s="86"/>
      <c r="E22" s="12" t="s">
        <v>16</v>
      </c>
      <c r="F22" s="6"/>
      <c r="G22" s="9"/>
      <c r="H22" s="11">
        <v>59230.3</v>
      </c>
      <c r="I22" s="9"/>
      <c r="J22" s="81"/>
      <c r="K22" s="85"/>
      <c r="L22" s="86"/>
      <c r="M22" s="81"/>
      <c r="N22" s="86"/>
      <c r="O22" s="6"/>
    </row>
    <row r="23" spans="1:15" ht="15" customHeight="1">
      <c r="A23" s="14"/>
      <c r="B23" s="67" t="s">
        <v>30</v>
      </c>
      <c r="C23" s="85"/>
      <c r="D23" s="86"/>
      <c r="E23" s="12" t="s">
        <v>16</v>
      </c>
      <c r="F23" s="6"/>
      <c r="G23" s="9"/>
      <c r="H23" s="6"/>
      <c r="I23" s="13">
        <v>7895.95</v>
      </c>
      <c r="J23" s="81"/>
      <c r="K23" s="85"/>
      <c r="L23" s="86"/>
      <c r="M23" s="81"/>
      <c r="N23" s="86"/>
      <c r="O23" s="6"/>
    </row>
    <row r="24" spans="1:15" ht="12.75">
      <c r="A24" s="14"/>
      <c r="B24" s="90" t="s">
        <v>65</v>
      </c>
      <c r="C24" s="85"/>
      <c r="D24" s="86"/>
      <c r="E24" s="12" t="s">
        <v>16</v>
      </c>
      <c r="F24" s="6"/>
      <c r="G24" s="9"/>
      <c r="H24" s="6">
        <v>13638.91</v>
      </c>
      <c r="I24" s="9"/>
      <c r="J24" s="81"/>
      <c r="K24" s="85"/>
      <c r="L24" s="86"/>
      <c r="M24" s="81"/>
      <c r="N24" s="86"/>
      <c r="O24" s="6"/>
    </row>
    <row r="25" spans="1:15" ht="12.75">
      <c r="A25" s="4"/>
      <c r="B25" s="47"/>
      <c r="C25" s="48"/>
      <c r="D25" s="49"/>
      <c r="E25" s="50"/>
      <c r="F25" s="6"/>
      <c r="G25" s="8"/>
      <c r="H25" s="6"/>
      <c r="I25" s="8"/>
      <c r="J25" s="27"/>
      <c r="K25" s="48"/>
      <c r="L25" s="49"/>
      <c r="M25" s="27"/>
      <c r="N25" s="49"/>
      <c r="O25" s="6"/>
    </row>
    <row r="26" spans="1:15" ht="15" customHeight="1">
      <c r="A26" s="10">
        <v>5</v>
      </c>
      <c r="B26" s="83" t="s">
        <v>31</v>
      </c>
      <c r="C26" s="85"/>
      <c r="D26" s="86"/>
      <c r="E26" s="5" t="s">
        <v>16</v>
      </c>
      <c r="F26" s="6"/>
      <c r="G26" s="7">
        <v>216255.03</v>
      </c>
      <c r="H26" s="11">
        <v>194562.94</v>
      </c>
      <c r="I26" s="7">
        <v>216255.03</v>
      </c>
      <c r="J26" s="84">
        <v>-21692.09</v>
      </c>
      <c r="K26" s="85"/>
      <c r="L26" s="86"/>
      <c r="M26" s="84">
        <v>21692.09</v>
      </c>
      <c r="N26" s="86"/>
      <c r="O26" s="6"/>
    </row>
    <row r="27" spans="1:15" ht="15" customHeight="1">
      <c r="A27" s="4"/>
      <c r="B27" s="67" t="s">
        <v>32</v>
      </c>
      <c r="C27" s="85"/>
      <c r="D27" s="86"/>
      <c r="E27" s="5" t="s">
        <v>16</v>
      </c>
      <c r="F27" s="6"/>
      <c r="G27" s="7">
        <v>13367.4</v>
      </c>
      <c r="H27" s="11">
        <v>12562.88</v>
      </c>
      <c r="I27" s="7">
        <v>13367.4</v>
      </c>
      <c r="J27" s="84">
        <v>-804.52</v>
      </c>
      <c r="K27" s="85"/>
      <c r="L27" s="86"/>
      <c r="M27" s="84">
        <v>804.52</v>
      </c>
      <c r="N27" s="86"/>
      <c r="O27" s="31" t="s">
        <v>48</v>
      </c>
    </row>
    <row r="28" spans="1:15" ht="15" customHeight="1">
      <c r="A28" s="4"/>
      <c r="B28" s="67" t="s">
        <v>33</v>
      </c>
      <c r="C28" s="85"/>
      <c r="D28" s="86"/>
      <c r="E28" s="5" t="s">
        <v>16</v>
      </c>
      <c r="F28" s="6"/>
      <c r="G28" s="7">
        <v>120871.83</v>
      </c>
      <c r="H28" s="11">
        <v>108445.09</v>
      </c>
      <c r="I28" s="7">
        <v>120871.83</v>
      </c>
      <c r="J28" s="84">
        <v>-12426.74</v>
      </c>
      <c r="K28" s="85"/>
      <c r="L28" s="86"/>
      <c r="M28" s="84">
        <v>12426.74</v>
      </c>
      <c r="N28" s="86"/>
      <c r="O28" s="30" t="s">
        <v>49</v>
      </c>
    </row>
    <row r="29" spans="1:15" ht="12.75">
      <c r="A29" s="4"/>
      <c r="B29" s="67" t="s">
        <v>34</v>
      </c>
      <c r="C29" s="85"/>
      <c r="D29" s="86"/>
      <c r="E29" s="5" t="s">
        <v>16</v>
      </c>
      <c r="F29" s="6"/>
      <c r="G29" s="19" t="s">
        <v>35</v>
      </c>
      <c r="H29" s="11" t="s">
        <v>35</v>
      </c>
      <c r="I29" s="19" t="s">
        <v>35</v>
      </c>
      <c r="J29" s="81"/>
      <c r="K29" s="85"/>
      <c r="L29" s="86"/>
      <c r="M29" s="81"/>
      <c r="N29" s="82"/>
      <c r="O29" s="30"/>
    </row>
    <row r="30" spans="1:15" ht="15" customHeight="1">
      <c r="A30" s="20"/>
      <c r="B30" s="67" t="s">
        <v>36</v>
      </c>
      <c r="C30" s="85"/>
      <c r="D30" s="86"/>
      <c r="E30" s="21" t="s">
        <v>16</v>
      </c>
      <c r="F30" s="6"/>
      <c r="G30" s="11">
        <v>82015.8</v>
      </c>
      <c r="H30" s="11">
        <v>73554.97</v>
      </c>
      <c r="I30" s="11">
        <v>82015.8</v>
      </c>
      <c r="J30" s="84">
        <v>-8460.83</v>
      </c>
      <c r="K30" s="85"/>
      <c r="L30" s="86"/>
      <c r="M30" s="84">
        <v>8460.83</v>
      </c>
      <c r="N30" s="86"/>
      <c r="O30" s="30" t="s">
        <v>49</v>
      </c>
    </row>
    <row r="31" spans="1:15" ht="15" customHeight="1">
      <c r="A31" s="14"/>
      <c r="B31" s="67" t="s">
        <v>37</v>
      </c>
      <c r="C31" s="85"/>
      <c r="D31" s="86"/>
      <c r="E31" s="22" t="s">
        <v>16</v>
      </c>
      <c r="F31" s="6"/>
      <c r="G31" s="11" t="s">
        <v>35</v>
      </c>
      <c r="H31" s="11" t="s">
        <v>35</v>
      </c>
      <c r="I31" s="11" t="s">
        <v>35</v>
      </c>
      <c r="J31" s="81"/>
      <c r="K31" s="85"/>
      <c r="L31" s="86"/>
      <c r="M31" s="81"/>
      <c r="N31" s="86"/>
      <c r="O31" s="30"/>
    </row>
    <row r="32" ht="15" customHeight="1"/>
    <row r="34" spans="1:7" ht="12.75">
      <c r="A34" s="71" t="s">
        <v>60</v>
      </c>
      <c r="B34" s="71"/>
      <c r="C34" s="71"/>
      <c r="D34" s="71"/>
      <c r="E34" s="71"/>
      <c r="F34" s="58">
        <f>SUM(F35:F37)</f>
        <v>7895.95</v>
      </c>
      <c r="G34" s="58"/>
    </row>
    <row r="35" spans="1:7" ht="12.75" customHeight="1">
      <c r="A35" s="55" t="s">
        <v>63</v>
      </c>
      <c r="B35" s="56"/>
      <c r="C35" s="56"/>
      <c r="D35" s="56"/>
      <c r="E35" s="57"/>
      <c r="F35" s="59">
        <v>2800</v>
      </c>
      <c r="G35" s="59"/>
    </row>
    <row r="36" spans="1:7" ht="12.75" customHeight="1">
      <c r="A36" s="55" t="s">
        <v>63</v>
      </c>
      <c r="B36" s="56"/>
      <c r="C36" s="56"/>
      <c r="D36" s="56"/>
      <c r="E36" s="57"/>
      <c r="F36" s="59">
        <v>1650</v>
      </c>
      <c r="G36" s="60"/>
    </row>
    <row r="37" spans="1:7" ht="12.75" customHeight="1">
      <c r="A37" s="55" t="s">
        <v>64</v>
      </c>
      <c r="B37" s="56"/>
      <c r="C37" s="56"/>
      <c r="D37" s="56"/>
      <c r="E37" s="57"/>
      <c r="F37" s="61">
        <v>3445.95</v>
      </c>
      <c r="G37" s="61"/>
    </row>
    <row r="39" spans="6:7" ht="12.75">
      <c r="F39" s="33" t="s">
        <v>13</v>
      </c>
      <c r="G39" s="33" t="s">
        <v>16</v>
      </c>
    </row>
    <row r="40" spans="1:7" ht="12.75">
      <c r="A40" s="71" t="s">
        <v>61</v>
      </c>
      <c r="B40" s="71"/>
      <c r="C40" s="71"/>
      <c r="D40" s="71"/>
      <c r="E40" s="71"/>
      <c r="F40" s="32">
        <f>F42+F41</f>
        <v>174.7</v>
      </c>
      <c r="G40" s="32">
        <f>G42+G41</f>
        <v>3471.92</v>
      </c>
    </row>
    <row r="41" spans="1:7" ht="12.75">
      <c r="A41" s="66" t="s">
        <v>50</v>
      </c>
      <c r="B41" s="66"/>
      <c r="C41" s="66"/>
      <c r="D41" s="66"/>
      <c r="E41" s="66"/>
      <c r="F41" s="34">
        <v>80</v>
      </c>
      <c r="G41" s="91">
        <v>2136.2</v>
      </c>
    </row>
    <row r="42" spans="1:7" ht="12.75">
      <c r="A42" s="72" t="s">
        <v>51</v>
      </c>
      <c r="B42" s="66"/>
      <c r="C42" s="66"/>
      <c r="D42" s="66"/>
      <c r="E42" s="66"/>
      <c r="F42" s="34">
        <v>94.7</v>
      </c>
      <c r="G42" s="35">
        <v>1335.72</v>
      </c>
    </row>
    <row r="45" spans="1:7" ht="12.75">
      <c r="A45" s="62" t="s">
        <v>62</v>
      </c>
      <c r="B45" s="63"/>
      <c r="C45" s="63"/>
      <c r="D45" s="63"/>
      <c r="E45" s="64"/>
      <c r="F45" s="36">
        <v>1080</v>
      </c>
      <c r="G45" s="37"/>
    </row>
    <row r="46" spans="1:7" ht="12.75">
      <c r="A46" s="65" t="s">
        <v>52</v>
      </c>
      <c r="B46" s="66"/>
      <c r="C46" s="66"/>
      <c r="D46" s="66"/>
      <c r="E46" s="66"/>
      <c r="F46" s="38">
        <v>1080</v>
      </c>
      <c r="G46" s="37"/>
    </row>
    <row r="49" spans="2:9" ht="12.75">
      <c r="B49" s="39"/>
      <c r="C49" s="40"/>
      <c r="D49" s="41"/>
      <c r="F49" s="42"/>
      <c r="G49" s="42"/>
      <c r="H49"/>
      <c r="I49"/>
    </row>
    <row r="50" spans="1:9" ht="12.75">
      <c r="A50" s="39" t="s">
        <v>53</v>
      </c>
      <c r="B50" s="43"/>
      <c r="C50" s="41"/>
      <c r="D50" s="42"/>
      <c r="E50" s="42"/>
      <c r="G50" s="43" t="s">
        <v>54</v>
      </c>
      <c r="H50"/>
      <c r="I50"/>
    </row>
    <row r="51" spans="2:9" ht="12.75">
      <c r="B51" s="42"/>
      <c r="C51" s="42"/>
      <c r="D51" s="42"/>
      <c r="E51" s="42"/>
      <c r="F51" s="42"/>
      <c r="G51" s="42"/>
      <c r="H51"/>
      <c r="I51"/>
    </row>
    <row r="52" spans="2:9" ht="12.75">
      <c r="B52" s="43"/>
      <c r="C52" s="42"/>
      <c r="D52" s="42"/>
      <c r="E52" s="42"/>
      <c r="G52" s="44"/>
      <c r="H52" s="42"/>
      <c r="I52"/>
    </row>
    <row r="53" spans="1:9" ht="12.75">
      <c r="A53" s="54" t="s">
        <v>55</v>
      </c>
      <c r="B53" s="54"/>
      <c r="C53" s="54"/>
      <c r="D53" s="54"/>
      <c r="E53" s="42"/>
      <c r="F53" s="42"/>
      <c r="G53" s="42"/>
      <c r="H53"/>
      <c r="I53"/>
    </row>
    <row r="54" spans="1:9" ht="12.75">
      <c r="A54" s="68" t="s">
        <v>56</v>
      </c>
      <c r="B54" s="69"/>
      <c r="C54" s="44"/>
      <c r="D54" s="42"/>
      <c r="E54" s="42"/>
      <c r="F54" s="42"/>
      <c r="G54" s="42"/>
      <c r="H54"/>
      <c r="I54"/>
    </row>
    <row r="55" spans="1:2" ht="12.75">
      <c r="A55" s="68" t="s">
        <v>57</v>
      </c>
      <c r="B55" s="69"/>
    </row>
  </sheetData>
  <sheetProtection/>
  <mergeCells count="96">
    <mergeCell ref="B31:D31"/>
    <mergeCell ref="J31:L31"/>
    <mergeCell ref="M31:N31"/>
    <mergeCell ref="B29:D29"/>
    <mergeCell ref="J29:L29"/>
    <mergeCell ref="M29:N29"/>
    <mergeCell ref="B30:D30"/>
    <mergeCell ref="J30:L30"/>
    <mergeCell ref="M30:N30"/>
    <mergeCell ref="B27:D27"/>
    <mergeCell ref="J27:L27"/>
    <mergeCell ref="M27:N27"/>
    <mergeCell ref="B28:D28"/>
    <mergeCell ref="J28:L28"/>
    <mergeCell ref="M28:N28"/>
    <mergeCell ref="B24:D24"/>
    <mergeCell ref="J24:L24"/>
    <mergeCell ref="M24:N24"/>
    <mergeCell ref="B26:D26"/>
    <mergeCell ref="J26:L26"/>
    <mergeCell ref="M26:N26"/>
    <mergeCell ref="B23:D23"/>
    <mergeCell ref="J23:L23"/>
    <mergeCell ref="M23:N23"/>
    <mergeCell ref="B21:D21"/>
    <mergeCell ref="J21:L21"/>
    <mergeCell ref="M21:N21"/>
    <mergeCell ref="B22:D22"/>
    <mergeCell ref="J22:L22"/>
    <mergeCell ref="M22:N22"/>
    <mergeCell ref="B19:D19"/>
    <mergeCell ref="J19:L19"/>
    <mergeCell ref="M19:N19"/>
    <mergeCell ref="B20:D20"/>
    <mergeCell ref="J20:L20"/>
    <mergeCell ref="M20:N20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J10:L10"/>
    <mergeCell ref="M10:N10"/>
    <mergeCell ref="B11:D11"/>
    <mergeCell ref="J11:L11"/>
    <mergeCell ref="M11:N11"/>
    <mergeCell ref="B12:D12"/>
    <mergeCell ref="J12:L12"/>
    <mergeCell ref="M12:N12"/>
    <mergeCell ref="J6:L6"/>
    <mergeCell ref="M6:N6"/>
    <mergeCell ref="B8:D8"/>
    <mergeCell ref="J8:L8"/>
    <mergeCell ref="M8:N8"/>
    <mergeCell ref="B9:D9"/>
    <mergeCell ref="J9:L9"/>
    <mergeCell ref="M9:N9"/>
    <mergeCell ref="C1:M1"/>
    <mergeCell ref="D2:K2"/>
    <mergeCell ref="C3:J3"/>
    <mergeCell ref="B4:D4"/>
    <mergeCell ref="J4:L4"/>
    <mergeCell ref="M4:N4"/>
    <mergeCell ref="A54:B54"/>
    <mergeCell ref="A55:B55"/>
    <mergeCell ref="B7:D7"/>
    <mergeCell ref="A34:E34"/>
    <mergeCell ref="A35:E35"/>
    <mergeCell ref="A36:E36"/>
    <mergeCell ref="A40:E40"/>
    <mergeCell ref="A41:E41"/>
    <mergeCell ref="A42:E42"/>
    <mergeCell ref="B10:D10"/>
    <mergeCell ref="B5:D5"/>
    <mergeCell ref="A53:D53"/>
    <mergeCell ref="A37:E37"/>
    <mergeCell ref="F34:G34"/>
    <mergeCell ref="F35:G35"/>
    <mergeCell ref="F36:G36"/>
    <mergeCell ref="F37:G37"/>
    <mergeCell ref="A45:E45"/>
    <mergeCell ref="A46:E46"/>
    <mergeCell ref="B6:D6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User</cp:lastModifiedBy>
  <dcterms:created xsi:type="dcterms:W3CDTF">2019-02-13T07:30:24Z</dcterms:created>
  <dcterms:modified xsi:type="dcterms:W3CDTF">2019-03-11T18:18:40Z</dcterms:modified>
  <cp:category/>
  <cp:version/>
  <cp:contentType/>
  <cp:contentStatus/>
</cp:coreProperties>
</file>