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<sst xmlns="http://schemas.openxmlformats.org/spreadsheetml/2006/main" count="105" uniqueCount="73">
  <si>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</si>
  <si>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</si>
  <si>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Валентины Никитиной ул, д.21в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</si>
  <si>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</si>
  <si>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</si>
  <si>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</si>
  <si>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</si>
  <si>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</si>
  <si>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</si>
  <si>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</si>
  <si>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</si>
  <si>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</si>
  <si>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</si>
  <si>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</si>
  <si>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</si>
  <si>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</si>
  <si>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</si>
  <si>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</si>
  <si>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</si>
  <si>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</si>
  <si>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</si>
  <si>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</si>
  <si>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</si>
  <si>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</si>
  <si>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</si>
  <si>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</si>
  <si>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</si>
  <si>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</si>
  <si>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</si>
  <si>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</si>
  <si>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</si>
  <si>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</si>
  <si>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 xml:space="preserve"> Капитальный ремонт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</si>
  <si>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</si>
  <si>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</si>
  <si>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</si>
  <si>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</si>
  <si>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</si>
  <si>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</si>
  <si>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</si>
  <si>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Общая площадь</t>
  </si>
  <si>
    <t>Нежилая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</si>
  <si>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</si>
  <si>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</si>
  <si>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</si>
  <si>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</si>
  <si>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</si>
  <si>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</si>
  <si>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</si>
  <si>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</si>
  <si>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ПАО "КСК"</t>
  </si>
  <si>
    <t>ГП "Калугаоблводоканал"</t>
  </si>
  <si>
    <t>МУП "Калугатеплосеть" г.Калуги</t>
  </si>
  <si>
    <t>Расшифровка вып.работ по текущему ремонту за 2017г.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</si>
  <si>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</si>
  <si>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</si>
  <si>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</si>
  <si>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</si>
  <si>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</si>
  <si>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 xml:space="preserve">ремонт системы канализации </t>
  </si>
  <si>
    <t>снос аварийных деревьев-2 шт.</t>
  </si>
  <si>
    <t>рем.отмостки с фасадной стор.дома</t>
  </si>
  <si>
    <t>ремонт системы ГВС кв.57</t>
  </si>
  <si>
    <t>дератизация от комаров</t>
  </si>
  <si>
    <t>ОАО "Ростелеком"</t>
  </si>
  <si>
    <t>ЗАО "Электро-ком"</t>
  </si>
  <si>
    <t>ОАО "МТС"</t>
  </si>
  <si>
    <t>ОАО "ВымпелКом"</t>
  </si>
  <si>
    <t>ООО Макснет-Системы</t>
  </si>
  <si>
    <t>Оплата провайдеров за 2017г.</t>
  </si>
  <si>
    <t>Оплата за нежилые помещения за 2017г.</t>
  </si>
  <si>
    <t>Покотыло А.А.</t>
  </si>
  <si>
    <t>дог-р с ГП "КРЭО"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</si>
</sst>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left" wrapText="1"/>
    </xf>
    <xf numFmtId="0" fontId="2" fillId="0" borderId="13" xfId="34" applyFont="1" applyBorder="1" applyAlignment="1">
      <alignment horizontal="right" vertical="top" wrapText="1"/>
      <protection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2" fillId="0" borderId="12" xfId="38" applyNumberFormat="1" applyFont="1" applyBorder="1" applyAlignment="1">
      <alignment horizontal="left" vertical="top" wrapText="1"/>
      <protection/>
    </xf>
    <xf numFmtId="0" fontId="2" fillId="0" borderId="10" xfId="39" applyFont="1" applyBorder="1" applyAlignment="1" quotePrefix="1">
      <alignment horizontal="center" vertical="center" wrapText="1"/>
      <protection/>
    </xf>
    <xf numFmtId="4" fontId="5" fillId="33" borderId="1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0" fillId="33" borderId="0" xfId="0" applyFill="1" applyAlignment="1">
      <alignment wrapText="1"/>
    </xf>
    <xf numFmtId="4" fontId="8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5" fillId="0" borderId="11" xfId="0" applyNumberFormat="1" applyFont="1" applyBorder="1" applyAlignment="1">
      <alignment horizontal="left" vertical="justify" wrapText="1"/>
    </xf>
    <xf numFmtId="0" fontId="5" fillId="0" borderId="12" xfId="0" applyNumberFormat="1" applyFont="1" applyBorder="1" applyAlignment="1">
      <alignment horizontal="left" vertical="justify" wrapText="1"/>
    </xf>
    <xf numFmtId="0" fontId="5" fillId="0" borderId="13" xfId="0" applyNumberFormat="1" applyFont="1" applyBorder="1" applyAlignment="1">
      <alignment horizontal="left" vertical="justify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37">
      <selection activeCell="A38" sqref="A38:E3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19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30.625" style="1" customWidth="1"/>
    <col min="16" max="16384" width="9.125" style="1" customWidth="1"/>
  </cols>
  <sheetData>
    <row r="1" spans="3:13" ht="18" customHeight="1">
      <c r="C1" s="79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4:11" ht="12.75" customHeight="1">
      <c r="D2" s="81" t="s">
        <v>1</v>
      </c>
      <c r="E2" s="82"/>
      <c r="F2" s="82"/>
      <c r="G2" s="82"/>
      <c r="H2" s="82"/>
      <c r="I2" s="82"/>
      <c r="J2" s="82"/>
      <c r="K2" s="82"/>
    </row>
    <row r="3" spans="3:10" ht="20.25" customHeight="1">
      <c r="C3" s="83" t="s">
        <v>2</v>
      </c>
      <c r="D3" s="84"/>
      <c r="E3" s="84"/>
      <c r="F3" s="84"/>
      <c r="G3" s="84"/>
      <c r="H3" s="84"/>
      <c r="I3" s="84"/>
      <c r="J3" s="84"/>
    </row>
    <row r="4" spans="1:15" ht="48" customHeight="1">
      <c r="A4" s="2" t="s">
        <v>3</v>
      </c>
      <c r="B4" s="85" t="s">
        <v>4</v>
      </c>
      <c r="C4" s="77"/>
      <c r="D4" s="78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5" t="s">
        <v>10</v>
      </c>
      <c r="K4" s="77"/>
      <c r="L4" s="78"/>
      <c r="M4" s="85" t="s">
        <v>11</v>
      </c>
      <c r="N4" s="86"/>
      <c r="O4" s="2" t="s">
        <v>12</v>
      </c>
    </row>
    <row r="5" spans="1:15" ht="12.75">
      <c r="A5" s="3"/>
      <c r="B5" s="87" t="s">
        <v>40</v>
      </c>
      <c r="C5" s="88"/>
      <c r="D5" s="89"/>
      <c r="E5" s="54" t="s">
        <v>14</v>
      </c>
      <c r="F5" s="55"/>
      <c r="G5" s="34">
        <f>G6+G7</f>
        <v>3292.3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4" t="s">
        <v>13</v>
      </c>
      <c r="C6" s="77"/>
      <c r="D6" s="78"/>
      <c r="E6" s="10" t="s">
        <v>14</v>
      </c>
      <c r="F6" s="11"/>
      <c r="G6" s="12">
        <v>3185.4</v>
      </c>
      <c r="H6" s="11"/>
      <c r="I6" s="13"/>
      <c r="J6" s="68"/>
      <c r="K6" s="77"/>
      <c r="L6" s="78"/>
      <c r="M6" s="68"/>
      <c r="N6" s="69"/>
      <c r="O6" s="11"/>
    </row>
    <row r="7" spans="1:15" ht="15.75" customHeight="1">
      <c r="A7" s="8"/>
      <c r="B7" s="90" t="s">
        <v>41</v>
      </c>
      <c r="C7" s="77"/>
      <c r="D7" s="78"/>
      <c r="E7" s="10" t="s">
        <v>14</v>
      </c>
      <c r="F7" s="11"/>
      <c r="G7" s="12">
        <v>106.9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73" t="s">
        <v>15</v>
      </c>
      <c r="C8" s="77"/>
      <c r="D8" s="78"/>
      <c r="E8" s="13"/>
      <c r="F8" s="17">
        <v>7.97</v>
      </c>
      <c r="G8" s="12">
        <v>304585.82</v>
      </c>
      <c r="H8" s="17">
        <v>306722.89</v>
      </c>
      <c r="I8" s="12">
        <v>304585.82</v>
      </c>
      <c r="J8" s="67"/>
      <c r="K8" s="77"/>
      <c r="L8" s="78"/>
      <c r="M8" s="68"/>
      <c r="N8" s="69"/>
      <c r="O8" s="37" t="s">
        <v>42</v>
      </c>
    </row>
    <row r="9" spans="1:15" ht="28.5" customHeight="1">
      <c r="A9" s="8">
        <v>1.1</v>
      </c>
      <c r="B9" s="64" t="s">
        <v>16</v>
      </c>
      <c r="C9" s="77"/>
      <c r="D9" s="78"/>
      <c r="E9" s="10" t="s">
        <v>17</v>
      </c>
      <c r="F9" s="17">
        <v>0.77</v>
      </c>
      <c r="G9" s="12">
        <v>29431.16</v>
      </c>
      <c r="H9" s="17">
        <v>29637.65</v>
      </c>
      <c r="I9" s="12">
        <v>29431.16</v>
      </c>
      <c r="J9" s="67"/>
      <c r="K9" s="77"/>
      <c r="L9" s="78"/>
      <c r="M9" s="68"/>
      <c r="N9" s="69"/>
      <c r="O9" s="37" t="s">
        <v>43</v>
      </c>
    </row>
    <row r="10" spans="1:15" ht="15" customHeight="1">
      <c r="A10" s="8">
        <v>1.2</v>
      </c>
      <c r="B10" s="64" t="s">
        <v>18</v>
      </c>
      <c r="C10" s="77"/>
      <c r="D10" s="78"/>
      <c r="E10" s="10" t="s">
        <v>17</v>
      </c>
      <c r="F10" s="17">
        <v>1.55</v>
      </c>
      <c r="G10" s="12">
        <v>59198.76</v>
      </c>
      <c r="H10" s="17">
        <v>59614.11</v>
      </c>
      <c r="I10" s="12">
        <v>59198.76</v>
      </c>
      <c r="J10" s="67"/>
      <c r="K10" s="77"/>
      <c r="L10" s="78"/>
      <c r="M10" s="68"/>
      <c r="N10" s="69"/>
      <c r="O10" s="37" t="s">
        <v>43</v>
      </c>
    </row>
    <row r="11" spans="1:15" ht="15" customHeight="1">
      <c r="A11" s="8">
        <v>1.3</v>
      </c>
      <c r="B11" s="64" t="s">
        <v>19</v>
      </c>
      <c r="C11" s="77"/>
      <c r="D11" s="78"/>
      <c r="E11" s="10" t="s">
        <v>17</v>
      </c>
      <c r="F11" s="17">
        <v>2.39</v>
      </c>
      <c r="G11" s="12">
        <v>91351.32</v>
      </c>
      <c r="H11" s="17">
        <v>91992.26</v>
      </c>
      <c r="I11" s="12">
        <v>91351.32</v>
      </c>
      <c r="J11" s="67"/>
      <c r="K11" s="77"/>
      <c r="L11" s="78"/>
      <c r="M11" s="68"/>
      <c r="N11" s="69"/>
      <c r="O11" s="37" t="s">
        <v>43</v>
      </c>
    </row>
    <row r="12" spans="1:15" ht="15" customHeight="1">
      <c r="A12" s="8">
        <v>1.4</v>
      </c>
      <c r="B12" s="64" t="s">
        <v>20</v>
      </c>
      <c r="C12" s="77"/>
      <c r="D12" s="78"/>
      <c r="E12" s="10" t="s">
        <v>17</v>
      </c>
      <c r="F12" s="17">
        <v>1.46</v>
      </c>
      <c r="G12" s="12">
        <v>55804.55</v>
      </c>
      <c r="H12" s="17">
        <v>56196.11</v>
      </c>
      <c r="I12" s="12">
        <v>55804.55</v>
      </c>
      <c r="J12" s="67"/>
      <c r="K12" s="77"/>
      <c r="L12" s="78"/>
      <c r="M12" s="68"/>
      <c r="N12" s="69"/>
      <c r="O12" s="37" t="s">
        <v>44</v>
      </c>
    </row>
    <row r="13" spans="1:15" ht="15" customHeight="1">
      <c r="A13" s="8">
        <v>1.5</v>
      </c>
      <c r="B13" s="64" t="s">
        <v>21</v>
      </c>
      <c r="C13" s="77"/>
      <c r="D13" s="78"/>
      <c r="E13" s="10" t="s">
        <v>17</v>
      </c>
      <c r="F13" s="17">
        <v>1.23</v>
      </c>
      <c r="G13" s="12">
        <v>47013.45</v>
      </c>
      <c r="H13" s="17">
        <v>47343.32</v>
      </c>
      <c r="I13" s="12">
        <v>47013.45</v>
      </c>
      <c r="J13" s="67"/>
      <c r="K13" s="77"/>
      <c r="L13" s="78"/>
      <c r="M13" s="68"/>
      <c r="N13" s="69"/>
      <c r="O13" s="37" t="s">
        <v>45</v>
      </c>
    </row>
    <row r="14" spans="1:15" ht="15" customHeight="1">
      <c r="A14" s="8">
        <v>1.6</v>
      </c>
      <c r="B14" s="64" t="s">
        <v>22</v>
      </c>
      <c r="C14" s="77"/>
      <c r="D14" s="78"/>
      <c r="E14" s="10" t="s">
        <v>17</v>
      </c>
      <c r="F14" s="17">
        <v>0.32</v>
      </c>
      <c r="G14" s="12">
        <v>12231.14</v>
      </c>
      <c r="H14" s="17">
        <v>12316.96</v>
      </c>
      <c r="I14" s="12">
        <v>12231.14</v>
      </c>
      <c r="J14" s="67"/>
      <c r="K14" s="77"/>
      <c r="L14" s="78"/>
      <c r="M14" s="68"/>
      <c r="N14" s="69"/>
      <c r="O14" s="37" t="s">
        <v>46</v>
      </c>
    </row>
    <row r="15" spans="1:15" ht="22.5">
      <c r="A15" s="8">
        <v>1.7</v>
      </c>
      <c r="B15" s="64" t="s">
        <v>23</v>
      </c>
      <c r="C15" s="77"/>
      <c r="D15" s="78"/>
      <c r="E15" s="18" t="s">
        <v>17</v>
      </c>
      <c r="F15" s="17">
        <v>0.08</v>
      </c>
      <c r="G15" s="19">
        <v>3057.75</v>
      </c>
      <c r="H15" s="17">
        <v>3079.21</v>
      </c>
      <c r="I15" s="19">
        <v>3057.75</v>
      </c>
      <c r="J15" s="67"/>
      <c r="K15" s="77"/>
      <c r="L15" s="78"/>
      <c r="M15" s="68"/>
      <c r="N15" s="78"/>
      <c r="O15" s="37" t="s">
        <v>47</v>
      </c>
    </row>
    <row r="16" spans="1:15" ht="15" customHeight="1">
      <c r="A16" s="20">
        <v>1.8</v>
      </c>
      <c r="B16" s="64" t="s">
        <v>24</v>
      </c>
      <c r="C16" s="77"/>
      <c r="D16" s="78"/>
      <c r="E16" s="18" t="s">
        <v>17</v>
      </c>
      <c r="F16" s="17">
        <v>0.1</v>
      </c>
      <c r="G16" s="19">
        <v>3822.23</v>
      </c>
      <c r="H16" s="17">
        <v>3849.05</v>
      </c>
      <c r="I16" s="19">
        <v>3822.23</v>
      </c>
      <c r="J16" s="67"/>
      <c r="K16" s="77"/>
      <c r="L16" s="78"/>
      <c r="M16" s="68"/>
      <c r="N16" s="78"/>
      <c r="O16" s="37" t="s">
        <v>48</v>
      </c>
    </row>
    <row r="17" spans="1:15" ht="22.5">
      <c r="A17" s="20">
        <v>1.9</v>
      </c>
      <c r="B17" s="64" t="s">
        <v>25</v>
      </c>
      <c r="C17" s="77"/>
      <c r="D17" s="78"/>
      <c r="E17" s="21" t="s">
        <v>17</v>
      </c>
      <c r="F17" s="17">
        <v>0.07</v>
      </c>
      <c r="G17" s="22">
        <v>2675.58</v>
      </c>
      <c r="H17" s="17">
        <v>2694.36</v>
      </c>
      <c r="I17" s="22">
        <v>2675.58</v>
      </c>
      <c r="J17" s="67"/>
      <c r="K17" s="65"/>
      <c r="L17" s="66"/>
      <c r="M17" s="68"/>
      <c r="N17" s="66"/>
      <c r="O17" s="37" t="s">
        <v>49</v>
      </c>
    </row>
    <row r="18" spans="1:15" ht="14.25" customHeight="1">
      <c r="A18" s="25">
        <v>2</v>
      </c>
      <c r="B18" s="73" t="s">
        <v>26</v>
      </c>
      <c r="C18" s="65"/>
      <c r="D18" s="66"/>
      <c r="E18" s="18" t="s">
        <v>17</v>
      </c>
      <c r="F18" s="17">
        <v>4.6</v>
      </c>
      <c r="G18" s="19">
        <v>129390.3</v>
      </c>
      <c r="H18" s="17">
        <v>123532.85</v>
      </c>
      <c r="I18" s="19">
        <v>129390.3</v>
      </c>
      <c r="J18" s="67">
        <v>-5857.45</v>
      </c>
      <c r="K18" s="65"/>
      <c r="L18" s="66"/>
      <c r="M18" s="67">
        <v>5857.45</v>
      </c>
      <c r="N18" s="66"/>
      <c r="O18" s="37" t="s">
        <v>72</v>
      </c>
    </row>
    <row r="19" spans="1:15" ht="14.25" customHeight="1">
      <c r="A19" s="26">
        <v>3</v>
      </c>
      <c r="B19" s="73" t="s">
        <v>27</v>
      </c>
      <c r="C19" s="65"/>
      <c r="D19" s="66"/>
      <c r="E19" s="18" t="s">
        <v>17</v>
      </c>
      <c r="F19" s="11"/>
      <c r="G19" s="15"/>
      <c r="H19" s="11"/>
      <c r="I19" s="15"/>
      <c r="J19" s="68"/>
      <c r="K19" s="65"/>
      <c r="L19" s="66"/>
      <c r="M19" s="68"/>
      <c r="N19" s="66"/>
      <c r="O19" s="11"/>
    </row>
    <row r="20" spans="1:15" ht="15" customHeight="1">
      <c r="A20" s="26">
        <v>4</v>
      </c>
      <c r="B20" s="73" t="s">
        <v>28</v>
      </c>
      <c r="C20" s="65"/>
      <c r="D20" s="66"/>
      <c r="E20" s="18" t="s">
        <v>17</v>
      </c>
      <c r="F20" s="17">
        <v>1.82</v>
      </c>
      <c r="G20" s="15"/>
      <c r="H20" s="35">
        <f>H21+H22</f>
        <v>107468.98000000001</v>
      </c>
      <c r="I20" s="36">
        <v>101431.27</v>
      </c>
      <c r="J20" s="74">
        <f>H20-I20</f>
        <v>6037.710000000006</v>
      </c>
      <c r="K20" s="75"/>
      <c r="L20" s="76"/>
      <c r="M20" s="68"/>
      <c r="N20" s="66"/>
      <c r="O20" s="11"/>
    </row>
    <row r="21" spans="1:15" ht="15" customHeight="1">
      <c r="A21" s="20"/>
      <c r="B21" s="64" t="s">
        <v>29</v>
      </c>
      <c r="C21" s="65"/>
      <c r="D21" s="66"/>
      <c r="E21" s="18" t="s">
        <v>17</v>
      </c>
      <c r="F21" s="11"/>
      <c r="G21" s="19">
        <v>69551.04</v>
      </c>
      <c r="H21" s="17">
        <v>71246.05</v>
      </c>
      <c r="I21" s="15"/>
      <c r="J21" s="68"/>
      <c r="K21" s="65"/>
      <c r="L21" s="66"/>
      <c r="M21" s="68"/>
      <c r="N21" s="66"/>
      <c r="O21" s="11"/>
    </row>
    <row r="22" spans="1:15" ht="15" customHeight="1">
      <c r="A22" s="20"/>
      <c r="B22" s="64" t="s">
        <v>30</v>
      </c>
      <c r="C22" s="65"/>
      <c r="D22" s="66"/>
      <c r="E22" s="18" t="s">
        <v>17</v>
      </c>
      <c r="F22" s="11"/>
      <c r="G22" s="15"/>
      <c r="H22" s="17">
        <v>36222.93</v>
      </c>
      <c r="I22" s="15"/>
      <c r="J22" s="68"/>
      <c r="K22" s="65"/>
      <c r="L22" s="66"/>
      <c r="M22" s="68"/>
      <c r="N22" s="66"/>
      <c r="O22" s="11"/>
    </row>
    <row r="23" spans="1:15" ht="15" customHeight="1">
      <c r="A23" s="20"/>
      <c r="B23" s="64" t="s">
        <v>31</v>
      </c>
      <c r="C23" s="65"/>
      <c r="D23" s="66"/>
      <c r="E23" s="18" t="s">
        <v>17</v>
      </c>
      <c r="F23" s="11"/>
      <c r="G23" s="15"/>
      <c r="H23" s="11"/>
      <c r="I23" s="19">
        <v>101431.27</v>
      </c>
      <c r="J23" s="68"/>
      <c r="K23" s="65"/>
      <c r="L23" s="66"/>
      <c r="M23" s="68"/>
      <c r="N23" s="66"/>
      <c r="O23" s="11"/>
    </row>
    <row r="24" spans="1:15" ht="15" customHeight="1">
      <c r="A24" s="20"/>
      <c r="B24" s="9"/>
      <c r="C24" s="23"/>
      <c r="D24" s="24"/>
      <c r="E24" s="18"/>
      <c r="F24" s="11"/>
      <c r="G24" s="15"/>
      <c r="H24" s="11"/>
      <c r="I24" s="19"/>
      <c r="J24" s="14"/>
      <c r="K24" s="23"/>
      <c r="L24" s="24"/>
      <c r="M24" s="14"/>
      <c r="N24" s="24"/>
      <c r="O24" s="11"/>
    </row>
    <row r="25" spans="1:15" ht="15" customHeight="1">
      <c r="A25" s="26">
        <v>5</v>
      </c>
      <c r="B25" s="73" t="s">
        <v>32</v>
      </c>
      <c r="C25" s="65"/>
      <c r="D25" s="66"/>
      <c r="E25" s="18" t="s">
        <v>17</v>
      </c>
      <c r="F25" s="11"/>
      <c r="G25" s="15"/>
      <c r="H25" s="35">
        <v>38442.97</v>
      </c>
      <c r="I25" s="51">
        <v>0</v>
      </c>
      <c r="J25" s="74">
        <v>38442.97</v>
      </c>
      <c r="K25" s="75"/>
      <c r="L25" s="76"/>
      <c r="M25" s="68"/>
      <c r="N25" s="66"/>
      <c r="O25" s="11"/>
    </row>
    <row r="26" spans="1:15" ht="15" customHeight="1">
      <c r="A26" s="20"/>
      <c r="B26" s="64" t="s">
        <v>29</v>
      </c>
      <c r="C26" s="65"/>
      <c r="D26" s="66"/>
      <c r="E26" s="18" t="s">
        <v>17</v>
      </c>
      <c r="F26" s="11"/>
      <c r="G26" s="15"/>
      <c r="H26" s="17">
        <v>36.17</v>
      </c>
      <c r="I26" s="15"/>
      <c r="J26" s="68"/>
      <c r="K26" s="65"/>
      <c r="L26" s="66"/>
      <c r="M26" s="68"/>
      <c r="N26" s="66"/>
      <c r="O26" s="11"/>
    </row>
    <row r="27" spans="1:15" ht="15" customHeight="1">
      <c r="A27" s="20"/>
      <c r="B27" s="64" t="s">
        <v>30</v>
      </c>
      <c r="C27" s="65"/>
      <c r="D27" s="66"/>
      <c r="E27" s="18" t="s">
        <v>17</v>
      </c>
      <c r="F27" s="11"/>
      <c r="G27" s="15"/>
      <c r="H27" s="17">
        <v>38406.8</v>
      </c>
      <c r="I27" s="15"/>
      <c r="J27" s="68"/>
      <c r="K27" s="65"/>
      <c r="L27" s="66"/>
      <c r="M27" s="68"/>
      <c r="N27" s="66"/>
      <c r="O27" s="11"/>
    </row>
    <row r="28" spans="1:15" ht="15" customHeight="1">
      <c r="A28" s="27"/>
      <c r="B28" s="64" t="s">
        <v>31</v>
      </c>
      <c r="C28" s="65"/>
      <c r="D28" s="66"/>
      <c r="E28" s="18" t="s">
        <v>17</v>
      </c>
      <c r="F28" s="11"/>
      <c r="G28" s="28"/>
      <c r="H28" s="11"/>
      <c r="I28" s="28">
        <v>0</v>
      </c>
      <c r="J28" s="68"/>
      <c r="K28" s="65"/>
      <c r="L28" s="66"/>
      <c r="M28" s="68"/>
      <c r="N28" s="66"/>
      <c r="O28" s="11"/>
    </row>
    <row r="29" spans="1:15" ht="15" customHeight="1">
      <c r="A29" s="8"/>
      <c r="B29" s="64" t="s">
        <v>33</v>
      </c>
      <c r="C29" s="65"/>
      <c r="D29" s="66"/>
      <c r="E29" s="29"/>
      <c r="F29" s="11"/>
      <c r="G29" s="13"/>
      <c r="H29" s="11"/>
      <c r="I29" s="13"/>
      <c r="J29" s="68"/>
      <c r="K29" s="65"/>
      <c r="L29" s="66"/>
      <c r="M29" s="68"/>
      <c r="N29" s="69"/>
      <c r="O29" s="11"/>
    </row>
    <row r="30" spans="1:15" ht="15" customHeight="1">
      <c r="A30" s="16">
        <v>6</v>
      </c>
      <c r="B30" s="73" t="s">
        <v>34</v>
      </c>
      <c r="C30" s="65"/>
      <c r="D30" s="66"/>
      <c r="E30" s="29"/>
      <c r="F30" s="11"/>
      <c r="G30" s="12">
        <v>1886378.62</v>
      </c>
      <c r="H30" s="17">
        <v>1913177.33</v>
      </c>
      <c r="I30" s="12">
        <v>1886378.62</v>
      </c>
      <c r="J30" s="67">
        <f>J31+J32+J34</f>
        <v>-9171.23</v>
      </c>
      <c r="K30" s="65"/>
      <c r="L30" s="66"/>
      <c r="M30" s="67">
        <v>9171.23</v>
      </c>
      <c r="N30" s="66"/>
      <c r="O30" s="11"/>
    </row>
    <row r="31" spans="1:15" ht="15" customHeight="1">
      <c r="A31" s="8"/>
      <c r="B31" s="64" t="s">
        <v>35</v>
      </c>
      <c r="C31" s="65"/>
      <c r="D31" s="66"/>
      <c r="E31" s="10" t="s">
        <v>17</v>
      </c>
      <c r="F31" s="11"/>
      <c r="G31" s="12">
        <v>9552.23</v>
      </c>
      <c r="H31" s="17">
        <v>9416.51</v>
      </c>
      <c r="I31" s="12">
        <v>9552.23</v>
      </c>
      <c r="J31" s="67">
        <v>-135.72</v>
      </c>
      <c r="K31" s="65"/>
      <c r="L31" s="66"/>
      <c r="M31" s="67">
        <v>135.72</v>
      </c>
      <c r="N31" s="66"/>
      <c r="O31" s="38" t="s">
        <v>50</v>
      </c>
    </row>
    <row r="32" spans="1:15" ht="15" customHeight="1">
      <c r="A32" s="8"/>
      <c r="B32" s="64" t="s">
        <v>36</v>
      </c>
      <c r="C32" s="65"/>
      <c r="D32" s="66"/>
      <c r="E32" s="10" t="s">
        <v>17</v>
      </c>
      <c r="F32" s="11"/>
      <c r="G32" s="12">
        <v>170600.73</v>
      </c>
      <c r="H32" s="17">
        <v>165595.2</v>
      </c>
      <c r="I32" s="12">
        <v>170600.73</v>
      </c>
      <c r="J32" s="67">
        <v>-5005.53</v>
      </c>
      <c r="K32" s="65"/>
      <c r="L32" s="66"/>
      <c r="M32" s="67">
        <v>5005.53</v>
      </c>
      <c r="N32" s="66"/>
      <c r="O32" s="37" t="s">
        <v>51</v>
      </c>
    </row>
    <row r="33" spans="1:15" ht="15" customHeight="1">
      <c r="A33" s="8"/>
      <c r="B33" s="64" t="s">
        <v>37</v>
      </c>
      <c r="C33" s="65"/>
      <c r="D33" s="66"/>
      <c r="E33" s="10" t="s">
        <v>17</v>
      </c>
      <c r="F33" s="11"/>
      <c r="G33" s="30">
        <v>484180.63</v>
      </c>
      <c r="H33" s="17">
        <v>502063.74</v>
      </c>
      <c r="I33" s="30">
        <v>484180.63</v>
      </c>
      <c r="J33" s="67"/>
      <c r="K33" s="65"/>
      <c r="L33" s="66"/>
      <c r="M33" s="68"/>
      <c r="N33" s="69"/>
      <c r="O33" s="37" t="s">
        <v>52</v>
      </c>
    </row>
    <row r="34" spans="1:15" ht="15" customHeight="1">
      <c r="A34" s="31"/>
      <c r="B34" s="64" t="s">
        <v>38</v>
      </c>
      <c r="C34" s="65"/>
      <c r="D34" s="66"/>
      <c r="E34" s="32" t="s">
        <v>17</v>
      </c>
      <c r="F34" s="11"/>
      <c r="G34" s="17">
        <v>172952.18</v>
      </c>
      <c r="H34" s="17">
        <v>168922.2</v>
      </c>
      <c r="I34" s="17">
        <v>172952.18</v>
      </c>
      <c r="J34" s="67">
        <v>-4029.98</v>
      </c>
      <c r="K34" s="65"/>
      <c r="L34" s="66"/>
      <c r="M34" s="67">
        <v>4029.98</v>
      </c>
      <c r="N34" s="66"/>
      <c r="O34" s="37" t="s">
        <v>51</v>
      </c>
    </row>
    <row r="35" spans="1:15" ht="15" customHeight="1">
      <c r="A35" s="20"/>
      <c r="B35" s="64" t="s">
        <v>39</v>
      </c>
      <c r="C35" s="65"/>
      <c r="D35" s="66"/>
      <c r="E35" s="33" t="s">
        <v>17</v>
      </c>
      <c r="F35" s="11"/>
      <c r="G35" s="17">
        <v>1049092.85</v>
      </c>
      <c r="H35" s="17">
        <v>1067179.68</v>
      </c>
      <c r="I35" s="17">
        <v>1049092.85</v>
      </c>
      <c r="J35" s="67"/>
      <c r="K35" s="65"/>
      <c r="L35" s="66"/>
      <c r="M35" s="68"/>
      <c r="N35" s="66"/>
      <c r="O35" s="37" t="s">
        <v>52</v>
      </c>
    </row>
    <row r="36" ht="15" customHeight="1"/>
    <row r="38" spans="1:6" ht="24.75" customHeight="1">
      <c r="A38" s="100" t="s">
        <v>53</v>
      </c>
      <c r="B38" s="101"/>
      <c r="C38" s="101"/>
      <c r="D38" s="101"/>
      <c r="E38" s="102"/>
      <c r="F38" s="39">
        <f>SUM(F39:F43)</f>
        <v>101431.27</v>
      </c>
    </row>
    <row r="39" spans="1:6" s="50" customFormat="1" ht="12.75">
      <c r="A39" s="61" t="s">
        <v>59</v>
      </c>
      <c r="B39" s="62"/>
      <c r="C39" s="62"/>
      <c r="D39" s="62"/>
      <c r="E39" s="63"/>
      <c r="F39" s="40">
        <v>1438</v>
      </c>
    </row>
    <row r="40" spans="1:6" ht="12.75">
      <c r="A40" s="61" t="s">
        <v>60</v>
      </c>
      <c r="B40" s="62"/>
      <c r="C40" s="62"/>
      <c r="D40" s="62"/>
      <c r="E40" s="63"/>
      <c r="F40" s="41">
        <v>7037</v>
      </c>
    </row>
    <row r="41" spans="1:6" ht="12.75">
      <c r="A41" s="61" t="s">
        <v>61</v>
      </c>
      <c r="B41" s="62"/>
      <c r="C41" s="62"/>
      <c r="D41" s="62"/>
      <c r="E41" s="63"/>
      <c r="F41" s="41">
        <v>84303</v>
      </c>
    </row>
    <row r="42" spans="1:6" ht="12.75">
      <c r="A42" s="61" t="s">
        <v>62</v>
      </c>
      <c r="B42" s="62"/>
      <c r="C42" s="62"/>
      <c r="D42" s="62"/>
      <c r="E42" s="63"/>
      <c r="F42" s="41">
        <v>663</v>
      </c>
    </row>
    <row r="43" spans="1:6" ht="12.75">
      <c r="A43" s="61" t="s">
        <v>63</v>
      </c>
      <c r="B43" s="62"/>
      <c r="C43" s="62"/>
      <c r="D43" s="62"/>
      <c r="E43" s="63"/>
      <c r="F43" s="41">
        <v>7990.27</v>
      </c>
    </row>
    <row r="44" spans="1:6" ht="12.75">
      <c r="A44" s="42"/>
      <c r="B44" s="42"/>
      <c r="C44" s="42"/>
      <c r="D44" s="42"/>
      <c r="E44" s="42"/>
      <c r="F44" s="43"/>
    </row>
    <row r="46" spans="1:6" ht="12.75">
      <c r="A46" s="70" t="s">
        <v>70</v>
      </c>
      <c r="B46" s="70"/>
      <c r="C46" s="70"/>
      <c r="D46" s="70"/>
      <c r="E46" s="70"/>
      <c r="F46" s="52">
        <f>F47</f>
        <v>1322.23</v>
      </c>
    </row>
    <row r="47" spans="1:6" ht="12.75">
      <c r="A47" s="71" t="s">
        <v>71</v>
      </c>
      <c r="B47" s="72"/>
      <c r="C47" s="72"/>
      <c r="D47" s="72"/>
      <c r="E47" s="72"/>
      <c r="F47" s="53">
        <v>1322.23</v>
      </c>
    </row>
    <row r="50" spans="1:7" s="58" customFormat="1" ht="12.75">
      <c r="A50" s="93" t="s">
        <v>69</v>
      </c>
      <c r="B50" s="94"/>
      <c r="C50" s="94"/>
      <c r="D50" s="94"/>
      <c r="E50" s="95"/>
      <c r="F50" s="56">
        <f>SUM(F51:F55)</f>
        <v>11340</v>
      </c>
      <c r="G50" s="57"/>
    </row>
    <row r="51" spans="1:7" s="58" customFormat="1" ht="12.75">
      <c r="A51" s="96" t="s">
        <v>64</v>
      </c>
      <c r="B51" s="97"/>
      <c r="C51" s="97"/>
      <c r="D51" s="97"/>
      <c r="E51" s="98"/>
      <c r="F51" s="59">
        <v>4860</v>
      </c>
      <c r="G51" s="57"/>
    </row>
    <row r="52" spans="1:7" s="58" customFormat="1" ht="12.75">
      <c r="A52" s="96" t="s">
        <v>65</v>
      </c>
      <c r="B52" s="97"/>
      <c r="C52" s="97"/>
      <c r="D52" s="97"/>
      <c r="E52" s="98"/>
      <c r="F52" s="59">
        <v>0</v>
      </c>
      <c r="G52" s="57"/>
    </row>
    <row r="53" spans="1:7" s="58" customFormat="1" ht="12.75">
      <c r="A53" s="96" t="s">
        <v>66</v>
      </c>
      <c r="B53" s="97"/>
      <c r="C53" s="97"/>
      <c r="D53" s="97"/>
      <c r="E53" s="98"/>
      <c r="F53" s="59">
        <v>2700</v>
      </c>
      <c r="G53" s="57"/>
    </row>
    <row r="54" spans="1:7" s="58" customFormat="1" ht="12.75">
      <c r="A54" s="96" t="s">
        <v>67</v>
      </c>
      <c r="B54" s="97"/>
      <c r="C54" s="97"/>
      <c r="D54" s="97"/>
      <c r="E54" s="98"/>
      <c r="F54" s="59">
        <v>1620</v>
      </c>
      <c r="G54" s="57"/>
    </row>
    <row r="55" spans="1:7" s="58" customFormat="1" ht="12.75">
      <c r="A55" s="96" t="s">
        <v>68</v>
      </c>
      <c r="B55" s="97"/>
      <c r="C55" s="97"/>
      <c r="D55" s="97"/>
      <c r="E55" s="98"/>
      <c r="F55" s="60">
        <v>2160</v>
      </c>
      <c r="G55" s="57"/>
    </row>
    <row r="56" s="58" customFormat="1" ht="12.75"/>
    <row r="57" s="58" customFormat="1" ht="12.75"/>
    <row r="58" spans="2:9" ht="12.75">
      <c r="B58" s="44"/>
      <c r="C58" s="45"/>
      <c r="D58" s="46"/>
      <c r="F58" s="47"/>
      <c r="G58" s="47"/>
      <c r="H58"/>
      <c r="I58"/>
    </row>
    <row r="59" spans="2:9" ht="12.75">
      <c r="B59" s="48"/>
      <c r="C59" s="46"/>
      <c r="D59" s="47"/>
      <c r="E59" s="47"/>
      <c r="F59" s="47"/>
      <c r="G59" s="47"/>
      <c r="H59"/>
      <c r="I59"/>
    </row>
    <row r="60" spans="1:10" ht="12.75">
      <c r="A60" s="44" t="s">
        <v>54</v>
      </c>
      <c r="B60" s="47"/>
      <c r="C60" s="47"/>
      <c r="D60" s="47"/>
      <c r="E60" s="47"/>
      <c r="F60" s="47"/>
      <c r="G60" s="48" t="s">
        <v>55</v>
      </c>
      <c r="H60" s="49"/>
      <c r="I60" s="47"/>
      <c r="J60"/>
    </row>
    <row r="61" spans="2:5" ht="12.75">
      <c r="B61" s="48"/>
      <c r="C61" s="47"/>
      <c r="D61" s="47"/>
      <c r="E61" s="47"/>
    </row>
    <row r="62" spans="1:9" ht="12.75">
      <c r="A62" s="99" t="s">
        <v>56</v>
      </c>
      <c r="B62" s="92"/>
      <c r="C62" s="49"/>
      <c r="D62" s="47"/>
      <c r="E62" s="47"/>
      <c r="F62" s="47"/>
      <c r="G62" s="47"/>
      <c r="H62"/>
      <c r="I62"/>
    </row>
    <row r="63" spans="1:9" ht="12.75">
      <c r="A63" s="91" t="s">
        <v>57</v>
      </c>
      <c r="B63" s="92"/>
      <c r="C63" s="49"/>
      <c r="D63" s="48"/>
      <c r="E63" s="47"/>
      <c r="F63" s="47"/>
      <c r="G63" s="47"/>
      <c r="H63"/>
      <c r="I63"/>
    </row>
    <row r="64" spans="1:9" ht="12.75">
      <c r="A64" s="91" t="s">
        <v>58</v>
      </c>
      <c r="B64" s="92"/>
      <c r="C64" s="49"/>
      <c r="D64" s="47"/>
      <c r="E64" s="47"/>
      <c r="F64" s="47"/>
      <c r="G64" s="47"/>
      <c r="H64"/>
      <c r="I64"/>
    </row>
  </sheetData>
  <sheetProtection/>
  <mergeCells count="109">
    <mergeCell ref="A64:B64"/>
    <mergeCell ref="A50:E50"/>
    <mergeCell ref="A53:E53"/>
    <mergeCell ref="A54:E54"/>
    <mergeCell ref="A55:E55"/>
    <mergeCell ref="A51:E51"/>
    <mergeCell ref="A52:E52"/>
    <mergeCell ref="A62:B62"/>
    <mergeCell ref="A63:B63"/>
    <mergeCell ref="B5:D5"/>
    <mergeCell ref="B7:D7"/>
    <mergeCell ref="A38:E38"/>
    <mergeCell ref="A39:E39"/>
    <mergeCell ref="A40:E40"/>
    <mergeCell ref="B6:D6"/>
    <mergeCell ref="B10:D10"/>
    <mergeCell ref="B13:D13"/>
    <mergeCell ref="B16:D16"/>
    <mergeCell ref="B19:D19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J13:L13"/>
    <mergeCell ref="M13:N13"/>
    <mergeCell ref="B14:D14"/>
    <mergeCell ref="J14:L14"/>
    <mergeCell ref="M14:N14"/>
    <mergeCell ref="B15:D15"/>
    <mergeCell ref="J15:L15"/>
    <mergeCell ref="M15:N15"/>
    <mergeCell ref="J16:L16"/>
    <mergeCell ref="M16:N16"/>
    <mergeCell ref="B17:D17"/>
    <mergeCell ref="J17:L17"/>
    <mergeCell ref="M17:N17"/>
    <mergeCell ref="B18:D18"/>
    <mergeCell ref="J18:L18"/>
    <mergeCell ref="M18:N18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J35:L35"/>
    <mergeCell ref="A43:E43"/>
    <mergeCell ref="M35:N35"/>
    <mergeCell ref="A41:E41"/>
    <mergeCell ref="B31:D31"/>
    <mergeCell ref="J31:L31"/>
    <mergeCell ref="M31:N31"/>
    <mergeCell ref="B32:D32"/>
    <mergeCell ref="J32:L32"/>
    <mergeCell ref="M32:N32"/>
    <mergeCell ref="A42:E42"/>
    <mergeCell ref="B33:D33"/>
    <mergeCell ref="J33:L33"/>
    <mergeCell ref="M33:N33"/>
    <mergeCell ref="A46:E46"/>
    <mergeCell ref="A47:E47"/>
    <mergeCell ref="B34:D34"/>
    <mergeCell ref="J34:L34"/>
    <mergeCell ref="M34:N34"/>
    <mergeCell ref="B35:D35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2018-02-26T09:45:09Z</cp:lastPrinted>
  <dcterms:created xsi:type="dcterms:W3CDTF">2018-02-06T06:56:55Z</dcterms:created>
  <dcterms:modified xsi:type="dcterms:W3CDTF">2018-03-14T07:50:33Z</dcterms:modified>
  <cp:category/>
  <cp:version/>
  <cp:contentType/>
  <cp:contentStatus/>
</cp:coreProperties>
</file>