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<sst xmlns="http://schemas.openxmlformats.org/spreadsheetml/2006/main" count="110" uniqueCount="73">
  <si>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</si>
  <si>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</si>
  <si>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Валентины Никитиной ул, д.35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</si>
  <si>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</si>
  <si>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</si>
  <si>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</si>
  <si>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</si>
  <si>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</si>
  <si>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</si>
  <si>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</si>
  <si>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</si>
  <si>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</si>
  <si>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</si>
  <si>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</si>
  <si>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</si>
  <si>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</si>
  <si>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</si>
  <si>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</si>
  <si>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</si>
  <si>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</si>
  <si>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</si>
  <si>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</si>
  <si>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</si>
  <si>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</si>
  <si>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</si>
  <si>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</si>
  <si>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</si>
  <si>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</si>
  <si>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</si>
  <si>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</si>
  <si>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</si>
  <si>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</si>
  <si>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</si>
  <si>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</si>
  <si>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</si>
  <si>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</si>
  <si>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</si>
  <si>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</si>
  <si>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</si>
  <si>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</si>
  <si>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</si>
  <si>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</si>
  <si>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</si>
  <si>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</si>
  <si>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</si>
  <si>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</si>
  <si>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</si>
  <si>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</si>
  <si>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АО "Калужский завод "Ремпутьмаш"</t>
  </si>
  <si>
    <t>руб.</t>
  </si>
  <si>
    <t>утилизация листвы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</si>
  <si>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</si>
  <si>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</si>
  <si>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</si>
  <si>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</si>
  <si>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</si>
  <si>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</si>
  <si>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зам.автомат.выклычателя в щите ВРУ</t>
  </si>
  <si>
    <t>сан.обрезка и снос аварийных деревьев</t>
  </si>
  <si>
    <t>укреп.отмостки.отсыпка щебнем в подвале</t>
  </si>
  <si>
    <t xml:space="preserve">зам.запорной арматуры на вводе системы ЦО </t>
  </si>
  <si>
    <t>поставка и устан.изделий из ПВХ (окна) и комплект.к ним</t>
  </si>
  <si>
    <t>рем.3-х пор.с устр.перил,подр.3-х двер.уст.2-х метал.решеток</t>
  </si>
  <si>
    <t>ремонт 3-х козырьков</t>
  </si>
  <si>
    <t>рем.и гермет.межпанельных швов  кв.18</t>
  </si>
  <si>
    <t>рем.будки выхода на кровлю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</si>
  <si>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</si>
  <si>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</si>
  <si>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</si>
  <si>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</si>
  <si>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Выполненные работы в 2019г</t>
  </si>
  <si>
    <t>Изоляция труб</t>
  </si>
  <si>
    <t>ИП "Малинина И.В."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</si>
</sst>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15" xfId="38" applyFont="1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5" fillId="0" borderId="10" xfId="69" applyNumberFormat="1" applyFont="1" applyBorder="1" applyAlignment="1">
      <alignment wrapText="1"/>
      <protection/>
    </xf>
    <xf numFmtId="0" fontId="0" fillId="0" borderId="0" xfId="69" applyAlignment="1">
      <alignment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Border="1" applyAlignment="1">
      <alignment horizontal="right" vertical="center" wrapText="1"/>
      <protection/>
    </xf>
    <xf numFmtId="2" fontId="5" fillId="33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33" borderId="10" xfId="69" applyNumberFormat="1" applyFont="1" applyFill="1" applyBorder="1" applyAlignment="1">
      <alignment wrapText="1"/>
      <protection/>
    </xf>
    <xf numFmtId="172" fontId="46" fillId="0" borderId="0" xfId="78" applyNumberFormat="1" applyFont="1" applyBorder="1" applyAlignment="1">
      <alignment/>
    </xf>
    <xf numFmtId="0" fontId="5" fillId="33" borderId="0" xfId="69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9" fillId="0" borderId="0" xfId="69" applyFont="1" applyBorder="1" applyAlignment="1">
      <alignment horizontal="left"/>
      <protection/>
    </xf>
    <xf numFmtId="0" fontId="0" fillId="0" borderId="0" xfId="69" applyAlignment="1">
      <alignment horizontal="left"/>
      <protection/>
    </xf>
    <xf numFmtId="2" fontId="0" fillId="0" borderId="0" xfId="69" applyNumberFormat="1" applyBorder="1" applyAlignment="1">
      <alignment horizontal="left"/>
      <protection/>
    </xf>
    <xf numFmtId="0" fontId="0" fillId="0" borderId="0" xfId="69" applyBorder="1" applyAlignment="1">
      <alignment horizontal="left"/>
      <protection/>
    </xf>
    <xf numFmtId="0" fontId="1" fillId="0" borderId="15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173" fontId="0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0" borderId="10" xfId="34" applyBorder="1" applyAlignment="1">
      <alignment vertical="top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0" borderId="13" xfId="0" applyNumberFormat="1" applyBorder="1" applyAlignment="1">
      <alignment vertical="top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33" borderId="11" xfId="69" applyFont="1" applyFill="1" applyBorder="1" applyAlignment="1">
      <alignment wrapText="1"/>
      <protection/>
    </xf>
    <xf numFmtId="0" fontId="5" fillId="33" borderId="12" xfId="69" applyFont="1" applyFill="1" applyBorder="1" applyAlignment="1">
      <alignment wrapText="1"/>
      <protection/>
    </xf>
    <xf numFmtId="0" fontId="5" fillId="33" borderId="13" xfId="69" applyFont="1" applyFill="1" applyBorder="1" applyAlignment="1">
      <alignment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7" fillId="0" borderId="15" xfId="34" applyFont="1" applyBorder="1" applyAlignment="1">
      <alignment horizontal="left" vertical="top" wrapText="1"/>
      <protection/>
    </xf>
    <xf numFmtId="0" fontId="8" fillId="0" borderId="17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5" xfId="45" applyNumberFormat="1" applyBorder="1" applyAlignment="1">
      <alignment horizontal="lef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7" fillId="0" borderId="15" xfId="38" applyFont="1" applyBorder="1" applyAlignment="1">
      <alignment horizontal="left" vertical="top" wrapText="1"/>
      <protection/>
    </xf>
    <xf numFmtId="0" fontId="7" fillId="0" borderId="17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5" xfId="34" applyBorder="1" applyAlignment="1">
      <alignment horizontal="left" vertical="top" wrapText="1"/>
      <protection/>
    </xf>
    <xf numFmtId="0" fontId="0" fillId="0" borderId="17" xfId="0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" fillId="0" borderId="15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4" xfId="39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33" borderId="10" xfId="69" applyFont="1" applyFill="1" applyBorder="1" applyAlignment="1">
      <alignment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1" fillId="0" borderId="11" xfId="33" applyFont="1" applyBorder="1" applyAlignment="1">
      <alignment horizontal="left" vertical="top" wrapText="1"/>
      <protection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Border="1" applyAlignment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SheetLayoutView="100" zoomScalePageLayoutView="0" workbookViewId="0" topLeftCell="A17">
      <selection activeCell="S34" sqref="S34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11.125" style="1" customWidth="1"/>
    <col min="7" max="7" width="0.12890625" style="1" customWidth="1"/>
    <col min="8" max="8" width="13.25390625" style="1" customWidth="1"/>
    <col min="9" max="9" width="0.12890625" style="1" hidden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9.125" style="1" customWidth="1"/>
    <col min="20" max="20" width="24.875" style="1" customWidth="1"/>
    <col min="21" max="16384" width="9.125" style="1" customWidth="1"/>
  </cols>
  <sheetData>
    <row r="1" spans="3:18" ht="17.25" customHeight="1">
      <c r="C1" s="134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3:18" ht="0" customHeight="1" hidden="1"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4:16" ht="11.25" customHeight="1">
      <c r="D3" s="136" t="s">
        <v>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ht="0.75" customHeight="1"/>
    <row r="5" spans="3:15" ht="18" customHeight="1">
      <c r="C5" s="138" t="s">
        <v>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ht="2.25" customHeight="1"/>
    <row r="7" spans="1:20" ht="25.5">
      <c r="A7" s="2" t="s">
        <v>3</v>
      </c>
      <c r="B7" s="140" t="s">
        <v>4</v>
      </c>
      <c r="C7" s="133"/>
      <c r="D7" s="113"/>
      <c r="E7" s="6" t="s">
        <v>5</v>
      </c>
      <c r="F7" s="2" t="s">
        <v>6</v>
      </c>
      <c r="H7" s="2" t="s">
        <v>35</v>
      </c>
      <c r="J7" s="2" t="s">
        <v>7</v>
      </c>
      <c r="L7" s="140" t="s">
        <v>8</v>
      </c>
      <c r="M7" s="113"/>
      <c r="O7" s="140" t="s">
        <v>9</v>
      </c>
      <c r="P7" s="133"/>
      <c r="Q7" s="113"/>
      <c r="R7" s="140" t="s">
        <v>10</v>
      </c>
      <c r="S7" s="144"/>
      <c r="T7" s="2" t="s">
        <v>11</v>
      </c>
    </row>
    <row r="8" spans="1:20" ht="12.75">
      <c r="A8" s="13"/>
      <c r="B8" s="145" t="s">
        <v>36</v>
      </c>
      <c r="C8" s="146"/>
      <c r="D8" s="147"/>
      <c r="E8" s="29" t="s">
        <v>37</v>
      </c>
      <c r="F8" s="2"/>
      <c r="H8" s="31">
        <f>SUM(H9:H10)</f>
        <v>2559.5</v>
      </c>
      <c r="J8" s="3"/>
      <c r="L8" s="28"/>
      <c r="M8" s="32"/>
      <c r="O8" s="3"/>
      <c r="P8" s="4"/>
      <c r="Q8" s="5"/>
      <c r="R8" s="3"/>
      <c r="S8" s="7"/>
      <c r="T8" s="2"/>
    </row>
    <row r="9" spans="1:20" ht="12.75">
      <c r="A9" s="13"/>
      <c r="B9" s="74" t="s">
        <v>12</v>
      </c>
      <c r="C9" s="148"/>
      <c r="D9" s="149"/>
      <c r="E9" s="16" t="s">
        <v>37</v>
      </c>
      <c r="F9" s="2"/>
      <c r="H9" s="10">
        <v>2559.5</v>
      </c>
      <c r="J9" s="3"/>
      <c r="L9" s="28"/>
      <c r="M9" s="32"/>
      <c r="O9" s="3"/>
      <c r="P9" s="4"/>
      <c r="Q9" s="5"/>
      <c r="R9" s="3"/>
      <c r="S9" s="7"/>
      <c r="T9" s="2"/>
    </row>
    <row r="10" spans="1:20" ht="15" customHeight="1">
      <c r="A10" s="13"/>
      <c r="B10" s="156" t="s">
        <v>38</v>
      </c>
      <c r="C10" s="148"/>
      <c r="D10" s="149"/>
      <c r="E10" s="16" t="s">
        <v>37</v>
      </c>
      <c r="F10" s="9"/>
      <c r="H10" s="30">
        <v>0</v>
      </c>
      <c r="J10" s="78"/>
      <c r="K10" s="113"/>
      <c r="M10" s="78"/>
      <c r="N10" s="113"/>
      <c r="O10" s="78"/>
      <c r="P10" s="133"/>
      <c r="Q10" s="113"/>
      <c r="R10" s="78"/>
      <c r="S10" s="79"/>
      <c r="T10" s="9"/>
    </row>
    <row r="11" spans="1:20" ht="0" customHeight="1" hidden="1">
      <c r="A11" s="131">
        <v>1</v>
      </c>
      <c r="B11" s="132" t="s">
        <v>13</v>
      </c>
      <c r="C11" s="115"/>
      <c r="D11" s="116"/>
      <c r="E11" s="120" t="s">
        <v>49</v>
      </c>
      <c r="F11" s="105">
        <v>9.97</v>
      </c>
      <c r="H11" s="105">
        <v>306218.88</v>
      </c>
      <c r="J11" s="106">
        <v>284470.09</v>
      </c>
      <c r="K11" s="116"/>
      <c r="O11" s="106">
        <v>-21748.79</v>
      </c>
      <c r="P11" s="115"/>
      <c r="Q11" s="116"/>
      <c r="R11" s="106">
        <v>21748.79</v>
      </c>
      <c r="S11" s="116"/>
      <c r="T11" s="93" t="s">
        <v>39</v>
      </c>
    </row>
    <row r="12" spans="1:20" ht="26.25" customHeight="1">
      <c r="A12" s="114"/>
      <c r="B12" s="117"/>
      <c r="C12" s="118"/>
      <c r="D12" s="119"/>
      <c r="E12" s="121"/>
      <c r="F12" s="114"/>
      <c r="H12" s="114"/>
      <c r="J12" s="117"/>
      <c r="K12" s="119"/>
      <c r="M12" s="106">
        <v>306218.88</v>
      </c>
      <c r="N12" s="116"/>
      <c r="O12" s="117"/>
      <c r="P12" s="118"/>
      <c r="Q12" s="119"/>
      <c r="R12" s="117"/>
      <c r="S12" s="119"/>
      <c r="T12" s="122"/>
    </row>
    <row r="13" spans="1:20" ht="0" customHeight="1" hidden="1">
      <c r="A13" s="123">
        <v>1.1</v>
      </c>
      <c r="B13" s="125" t="s">
        <v>14</v>
      </c>
      <c r="C13" s="115"/>
      <c r="D13" s="116"/>
      <c r="E13" s="120" t="s">
        <v>49</v>
      </c>
      <c r="F13" s="126">
        <v>1.05</v>
      </c>
      <c r="H13" s="127">
        <v>32249.76</v>
      </c>
      <c r="J13" s="128">
        <v>29959.26</v>
      </c>
      <c r="K13" s="116"/>
      <c r="M13" s="117"/>
      <c r="N13" s="119"/>
      <c r="O13" s="129">
        <v>-2290.5</v>
      </c>
      <c r="P13" s="115"/>
      <c r="Q13" s="116"/>
      <c r="R13" s="130">
        <v>2290.5</v>
      </c>
      <c r="S13" s="116"/>
      <c r="T13" s="110" t="s">
        <v>40</v>
      </c>
    </row>
    <row r="14" spans="1:20" ht="24.75" customHeight="1">
      <c r="A14" s="124"/>
      <c r="B14" s="117"/>
      <c r="C14" s="118"/>
      <c r="D14" s="119"/>
      <c r="E14" s="121"/>
      <c r="F14" s="114"/>
      <c r="H14" s="118"/>
      <c r="J14" s="117"/>
      <c r="K14" s="119"/>
      <c r="M14" s="112">
        <v>32249.76</v>
      </c>
      <c r="N14" s="113"/>
      <c r="O14" s="117"/>
      <c r="P14" s="118"/>
      <c r="Q14" s="119"/>
      <c r="R14" s="117"/>
      <c r="S14" s="119"/>
      <c r="T14" s="111"/>
    </row>
    <row r="15" spans="1:20" ht="0" customHeight="1" hidden="1">
      <c r="A15" s="96">
        <v>1.2</v>
      </c>
      <c r="B15" s="98" t="s">
        <v>15</v>
      </c>
      <c r="C15" s="115"/>
      <c r="D15" s="116"/>
      <c r="E15" s="120" t="s">
        <v>49</v>
      </c>
      <c r="F15" s="105">
        <v>1.82</v>
      </c>
      <c r="H15" s="105">
        <v>55899.48</v>
      </c>
      <c r="J15" s="106">
        <v>51929.3</v>
      </c>
      <c r="K15" s="100"/>
      <c r="M15" s="106">
        <v>55899.48</v>
      </c>
      <c r="N15" s="100"/>
      <c r="O15" s="106">
        <v>-3970.18</v>
      </c>
      <c r="P15" s="99"/>
      <c r="Q15" s="100"/>
      <c r="R15" s="106">
        <v>3970.18</v>
      </c>
      <c r="S15" s="100"/>
      <c r="T15" s="110" t="s">
        <v>40</v>
      </c>
    </row>
    <row r="16" spans="1:20" ht="15" customHeight="1">
      <c r="A16" s="114"/>
      <c r="B16" s="117"/>
      <c r="C16" s="118"/>
      <c r="D16" s="119"/>
      <c r="E16" s="121"/>
      <c r="F16" s="114"/>
      <c r="H16" s="97"/>
      <c r="J16" s="101"/>
      <c r="K16" s="103"/>
      <c r="M16" s="101"/>
      <c r="N16" s="103"/>
      <c r="O16" s="101"/>
      <c r="P16" s="102"/>
      <c r="Q16" s="103"/>
      <c r="R16" s="101"/>
      <c r="S16" s="103"/>
      <c r="T16" s="111"/>
    </row>
    <row r="17" spans="1:20" ht="15" customHeight="1">
      <c r="A17" s="13">
        <v>1.3</v>
      </c>
      <c r="B17" s="74" t="s">
        <v>16</v>
      </c>
      <c r="C17" s="75"/>
      <c r="D17" s="73"/>
      <c r="E17" s="60" t="s">
        <v>49</v>
      </c>
      <c r="F17" s="17">
        <v>2.93</v>
      </c>
      <c r="H17" s="17">
        <v>89992.08</v>
      </c>
      <c r="J17" s="72">
        <v>83600.51</v>
      </c>
      <c r="K17" s="73"/>
      <c r="M17" s="72">
        <v>89992.08</v>
      </c>
      <c r="N17" s="73"/>
      <c r="O17" s="72">
        <v>-6391.57</v>
      </c>
      <c r="P17" s="75"/>
      <c r="Q17" s="73"/>
      <c r="R17" s="72">
        <v>6391.57</v>
      </c>
      <c r="S17" s="73"/>
      <c r="T17" s="34" t="s">
        <v>40</v>
      </c>
    </row>
    <row r="18" spans="1:20" ht="15" customHeight="1">
      <c r="A18" s="13">
        <v>1.4</v>
      </c>
      <c r="B18" s="74" t="s">
        <v>17</v>
      </c>
      <c r="C18" s="75"/>
      <c r="D18" s="73"/>
      <c r="E18" s="120" t="s">
        <v>49</v>
      </c>
      <c r="F18" s="17">
        <v>2.26</v>
      </c>
      <c r="H18" s="17">
        <v>69413.76</v>
      </c>
      <c r="J18" s="72">
        <v>64483.73</v>
      </c>
      <c r="K18" s="73"/>
      <c r="M18" s="72">
        <v>69413.76</v>
      </c>
      <c r="N18" s="73"/>
      <c r="O18" s="72">
        <v>-4930.03</v>
      </c>
      <c r="P18" s="75"/>
      <c r="Q18" s="73"/>
      <c r="R18" s="72">
        <v>4930.03</v>
      </c>
      <c r="S18" s="73"/>
      <c r="T18" s="35" t="s">
        <v>41</v>
      </c>
    </row>
    <row r="19" spans="5:20" ht="0" customHeight="1" hidden="1">
      <c r="E19" s="121"/>
      <c r="T19" s="36"/>
    </row>
    <row r="20" spans="1:20" ht="15" customHeight="1">
      <c r="A20" s="19">
        <v>1.5</v>
      </c>
      <c r="B20" s="74" t="s">
        <v>18</v>
      </c>
      <c r="C20" s="75"/>
      <c r="D20" s="73"/>
      <c r="E20" s="70" t="s">
        <v>49</v>
      </c>
      <c r="F20" s="17">
        <v>1.23</v>
      </c>
      <c r="H20" s="17">
        <v>37778.28</v>
      </c>
      <c r="J20" s="72">
        <v>35095.13</v>
      </c>
      <c r="K20" s="73"/>
      <c r="M20" s="72">
        <v>37778.28</v>
      </c>
      <c r="N20" s="73"/>
      <c r="O20" s="72">
        <v>-2683.15</v>
      </c>
      <c r="P20" s="75"/>
      <c r="Q20" s="73"/>
      <c r="R20" s="72">
        <v>2683.15</v>
      </c>
      <c r="S20" s="73"/>
      <c r="T20" s="35" t="s">
        <v>42</v>
      </c>
    </row>
    <row r="21" spans="1:20" ht="14.25" customHeight="1">
      <c r="A21" s="21">
        <v>1.6</v>
      </c>
      <c r="B21" s="107" t="s">
        <v>19</v>
      </c>
      <c r="C21" s="75"/>
      <c r="D21" s="73"/>
      <c r="E21" s="32" t="s">
        <v>49</v>
      </c>
      <c r="F21" s="22">
        <v>0.37</v>
      </c>
      <c r="H21" s="23">
        <v>11364.24</v>
      </c>
      <c r="J21" s="108">
        <v>10557.11</v>
      </c>
      <c r="K21" s="73"/>
      <c r="M21" s="108">
        <v>11364.24</v>
      </c>
      <c r="N21" s="73"/>
      <c r="O21" s="109">
        <v>-807.13</v>
      </c>
      <c r="P21" s="75"/>
      <c r="Q21" s="73"/>
      <c r="R21" s="95">
        <v>807.13</v>
      </c>
      <c r="S21" s="73"/>
      <c r="T21" s="35" t="s">
        <v>43</v>
      </c>
    </row>
    <row r="22" spans="1:20" ht="0.75" customHeight="1">
      <c r="A22" s="96">
        <v>1.7</v>
      </c>
      <c r="B22" s="98" t="s">
        <v>20</v>
      </c>
      <c r="C22" s="99"/>
      <c r="D22" s="100"/>
      <c r="E22" s="104" t="s">
        <v>49</v>
      </c>
      <c r="F22" s="105">
        <v>0.15</v>
      </c>
      <c r="H22" s="105">
        <v>4607.16</v>
      </c>
      <c r="J22" s="106">
        <v>4279.96</v>
      </c>
      <c r="K22" s="100"/>
      <c r="M22" s="106">
        <v>4607.16</v>
      </c>
      <c r="N22" s="100"/>
      <c r="O22" s="106">
        <v>-327.2</v>
      </c>
      <c r="P22" s="99"/>
      <c r="Q22" s="100"/>
      <c r="R22" s="106">
        <v>327.2</v>
      </c>
      <c r="S22" s="100"/>
      <c r="T22" s="93" t="s">
        <v>44</v>
      </c>
    </row>
    <row r="23" spans="1:20" ht="40.5" customHeight="1">
      <c r="A23" s="97"/>
      <c r="B23" s="101"/>
      <c r="C23" s="102"/>
      <c r="D23" s="103"/>
      <c r="E23" s="97"/>
      <c r="F23" s="97"/>
      <c r="H23" s="97"/>
      <c r="J23" s="101"/>
      <c r="K23" s="103"/>
      <c r="M23" s="101"/>
      <c r="N23" s="103"/>
      <c r="O23" s="101"/>
      <c r="P23" s="102"/>
      <c r="Q23" s="103"/>
      <c r="R23" s="101"/>
      <c r="S23" s="103"/>
      <c r="T23" s="94"/>
    </row>
    <row r="24" ht="0" customHeight="1" hidden="1">
      <c r="T24" s="36"/>
    </row>
    <row r="25" spans="1:20" ht="15" customHeight="1">
      <c r="A25" s="13">
        <v>1.8</v>
      </c>
      <c r="B25" s="74" t="s">
        <v>21</v>
      </c>
      <c r="C25" s="75"/>
      <c r="D25" s="73"/>
      <c r="E25" s="60" t="s">
        <v>49</v>
      </c>
      <c r="F25" s="17">
        <v>0.1</v>
      </c>
      <c r="H25" s="17">
        <v>3071.4</v>
      </c>
      <c r="J25" s="72">
        <v>2853.24</v>
      </c>
      <c r="K25" s="73"/>
      <c r="M25" s="72">
        <v>3071.4</v>
      </c>
      <c r="N25" s="73"/>
      <c r="O25" s="72">
        <v>-218.16</v>
      </c>
      <c r="P25" s="75"/>
      <c r="Q25" s="73"/>
      <c r="R25" s="72">
        <v>218.16</v>
      </c>
      <c r="S25" s="73"/>
      <c r="T25" s="35" t="s">
        <v>45</v>
      </c>
    </row>
    <row r="26" spans="1:20" ht="16.5" customHeight="1">
      <c r="A26" s="13">
        <v>1.9</v>
      </c>
      <c r="B26" s="74" t="s">
        <v>22</v>
      </c>
      <c r="C26" s="75"/>
      <c r="D26" s="73"/>
      <c r="E26" s="60" t="s">
        <v>49</v>
      </c>
      <c r="F26" s="17">
        <v>0.06</v>
      </c>
      <c r="H26" s="17">
        <v>1842.84</v>
      </c>
      <c r="J26" s="72">
        <v>1711.96</v>
      </c>
      <c r="K26" s="73"/>
      <c r="M26" s="72">
        <v>1842.84</v>
      </c>
      <c r="N26" s="73"/>
      <c r="O26" s="72">
        <v>-130.88</v>
      </c>
      <c r="P26" s="75"/>
      <c r="Q26" s="73"/>
      <c r="R26" s="72">
        <v>130.88</v>
      </c>
      <c r="S26" s="73"/>
      <c r="T26" s="71" t="s">
        <v>72</v>
      </c>
    </row>
    <row r="27" spans="1:20" ht="13.5" customHeight="1">
      <c r="A27" s="24"/>
      <c r="B27" s="77"/>
      <c r="C27" s="75"/>
      <c r="D27" s="73"/>
      <c r="E27" s="16"/>
      <c r="F27" s="9"/>
      <c r="H27" s="9"/>
      <c r="J27" s="78"/>
      <c r="K27" s="73"/>
      <c r="M27" s="78"/>
      <c r="N27" s="73"/>
      <c r="O27" s="78"/>
      <c r="P27" s="75"/>
      <c r="Q27" s="73"/>
      <c r="R27" s="78"/>
      <c r="S27" s="79"/>
      <c r="T27" s="9"/>
    </row>
    <row r="28" ht="0" customHeight="1" hidden="1"/>
    <row r="29" spans="1:20" ht="15" customHeight="1">
      <c r="A29" s="24">
        <v>2</v>
      </c>
      <c r="B29" s="77" t="s">
        <v>23</v>
      </c>
      <c r="C29" s="75"/>
      <c r="D29" s="73"/>
      <c r="E29" s="16" t="s">
        <v>49</v>
      </c>
      <c r="F29" s="17">
        <v>1.99</v>
      </c>
      <c r="H29" s="9"/>
      <c r="J29" s="87">
        <f>SUM(J30:K34)</f>
        <v>18769.590000000007</v>
      </c>
      <c r="K29" s="88"/>
      <c r="L29" s="27"/>
      <c r="M29" s="87">
        <v>472193.62</v>
      </c>
      <c r="N29" s="88"/>
      <c r="O29" s="87">
        <f>J29-M29</f>
        <v>-453424.02999999997</v>
      </c>
      <c r="P29" s="90"/>
      <c r="Q29" s="88"/>
      <c r="R29" s="91">
        <v>453424.03</v>
      </c>
      <c r="S29" s="92"/>
      <c r="T29" s="9"/>
    </row>
    <row r="30" spans="1:20" ht="15" customHeight="1">
      <c r="A30" s="13"/>
      <c r="B30" s="74" t="s">
        <v>24</v>
      </c>
      <c r="C30" s="75"/>
      <c r="D30" s="73"/>
      <c r="E30" s="16" t="s">
        <v>49</v>
      </c>
      <c r="F30" s="25"/>
      <c r="H30" s="17">
        <v>61121.4</v>
      </c>
      <c r="J30" s="72">
        <v>56948.47</v>
      </c>
      <c r="K30" s="73"/>
      <c r="M30" s="78"/>
      <c r="N30" s="73"/>
      <c r="O30" s="78"/>
      <c r="P30" s="75"/>
      <c r="Q30" s="73"/>
      <c r="R30" s="78"/>
      <c r="S30" s="79"/>
      <c r="T30" s="9"/>
    </row>
    <row r="31" spans="1:20" ht="15" customHeight="1">
      <c r="A31" s="13"/>
      <c r="B31" s="74" t="s">
        <v>25</v>
      </c>
      <c r="C31" s="75"/>
      <c r="D31" s="73"/>
      <c r="E31" s="16" t="s">
        <v>49</v>
      </c>
      <c r="F31" s="9"/>
      <c r="H31" s="9"/>
      <c r="J31" s="72">
        <v>-79935.76</v>
      </c>
      <c r="K31" s="73"/>
      <c r="M31" s="78"/>
      <c r="N31" s="73"/>
      <c r="O31" s="78"/>
      <c r="P31" s="75"/>
      <c r="Q31" s="73"/>
      <c r="R31" s="78"/>
      <c r="S31" s="79"/>
      <c r="T31" s="9"/>
    </row>
    <row r="32" spans="1:20" ht="15" customHeight="1">
      <c r="A32" s="13"/>
      <c r="B32" s="74" t="s">
        <v>26</v>
      </c>
      <c r="C32" s="75"/>
      <c r="D32" s="73"/>
      <c r="E32" s="8" t="s">
        <v>49</v>
      </c>
      <c r="F32" s="9"/>
      <c r="H32" s="9"/>
      <c r="J32" s="78"/>
      <c r="K32" s="73"/>
      <c r="M32" s="72">
        <v>472193.62</v>
      </c>
      <c r="N32" s="73"/>
      <c r="O32" s="78"/>
      <c r="P32" s="75"/>
      <c r="Q32" s="73"/>
      <c r="R32" s="78"/>
      <c r="S32" s="79"/>
      <c r="T32" s="9"/>
    </row>
    <row r="33" spans="1:20" ht="15" customHeight="1">
      <c r="A33" s="13"/>
      <c r="B33" s="160" t="s">
        <v>70</v>
      </c>
      <c r="C33" s="75"/>
      <c r="D33" s="73"/>
      <c r="E33" s="8" t="s">
        <v>49</v>
      </c>
      <c r="F33" s="25"/>
      <c r="H33" s="9"/>
      <c r="J33" s="11">
        <v>41309.51</v>
      </c>
      <c r="K33" s="15"/>
      <c r="M33" s="18"/>
      <c r="N33" s="15"/>
      <c r="O33" s="11"/>
      <c r="P33" s="14"/>
      <c r="Q33" s="15"/>
      <c r="R33" s="11"/>
      <c r="S33" s="12"/>
      <c r="T33" s="9"/>
    </row>
    <row r="34" spans="1:20" ht="15" customHeight="1">
      <c r="A34" s="13"/>
      <c r="B34" s="160" t="s">
        <v>71</v>
      </c>
      <c r="C34" s="75"/>
      <c r="D34" s="73"/>
      <c r="E34" s="8" t="s">
        <v>49</v>
      </c>
      <c r="F34" s="25"/>
      <c r="H34" s="9"/>
      <c r="J34" s="11">
        <v>447.37</v>
      </c>
      <c r="K34" s="15"/>
      <c r="M34" s="18"/>
      <c r="N34" s="15"/>
      <c r="O34" s="11"/>
      <c r="P34" s="14"/>
      <c r="Q34" s="15"/>
      <c r="R34" s="11"/>
      <c r="S34" s="12"/>
      <c r="T34" s="9"/>
    </row>
    <row r="35" spans="1:20" ht="14.25" customHeight="1">
      <c r="A35" s="13"/>
      <c r="B35" s="74" t="s">
        <v>27</v>
      </c>
      <c r="C35" s="75"/>
      <c r="D35" s="73"/>
      <c r="E35" s="20"/>
      <c r="F35" s="25"/>
      <c r="H35" s="9"/>
      <c r="J35" s="78"/>
      <c r="K35" s="73"/>
      <c r="M35" s="78"/>
      <c r="N35" s="73"/>
      <c r="O35" s="78"/>
      <c r="P35" s="75"/>
      <c r="Q35" s="73"/>
      <c r="R35" s="78"/>
      <c r="S35" s="79"/>
      <c r="T35" s="9"/>
    </row>
    <row r="36" spans="1:20" ht="15" customHeight="1">
      <c r="A36" s="24">
        <v>3</v>
      </c>
      <c r="B36" s="77" t="s">
        <v>28</v>
      </c>
      <c r="C36" s="75"/>
      <c r="D36" s="73"/>
      <c r="E36" s="20" t="s">
        <v>49</v>
      </c>
      <c r="F36" s="17">
        <v>1.5</v>
      </c>
      <c r="H36" s="9"/>
      <c r="J36" s="87">
        <v>172153.13</v>
      </c>
      <c r="K36" s="88"/>
      <c r="L36" s="27"/>
      <c r="M36" s="87">
        <v>0</v>
      </c>
      <c r="N36" s="89"/>
      <c r="O36" s="87">
        <v>172153.13</v>
      </c>
      <c r="P36" s="90"/>
      <c r="Q36" s="88"/>
      <c r="R36" s="78"/>
      <c r="S36" s="79"/>
      <c r="T36" s="9"/>
    </row>
    <row r="37" spans="1:20" ht="15" customHeight="1">
      <c r="A37" s="13"/>
      <c r="B37" s="74" t="s">
        <v>24</v>
      </c>
      <c r="C37" s="75"/>
      <c r="D37" s="73"/>
      <c r="E37" s="16" t="s">
        <v>49</v>
      </c>
      <c r="F37" s="9"/>
      <c r="H37" s="17">
        <v>46071</v>
      </c>
      <c r="J37" s="72">
        <v>43101.77</v>
      </c>
      <c r="K37" s="73"/>
      <c r="M37" s="72"/>
      <c r="N37" s="80"/>
      <c r="O37" s="78"/>
      <c r="P37" s="75"/>
      <c r="Q37" s="73"/>
      <c r="R37" s="78"/>
      <c r="S37" s="79"/>
      <c r="T37" s="9"/>
    </row>
    <row r="38" spans="5:14" ht="0" customHeight="1" hidden="1">
      <c r="E38" s="16" t="s">
        <v>49</v>
      </c>
      <c r="M38" s="38"/>
      <c r="N38" s="38"/>
    </row>
    <row r="39" spans="1:20" ht="15" customHeight="1">
      <c r="A39" s="13"/>
      <c r="B39" s="74" t="s">
        <v>25</v>
      </c>
      <c r="C39" s="75"/>
      <c r="D39" s="73"/>
      <c r="E39" s="16" t="s">
        <v>49</v>
      </c>
      <c r="F39" s="9"/>
      <c r="H39" s="9"/>
      <c r="J39" s="72">
        <v>129051.36</v>
      </c>
      <c r="K39" s="73"/>
      <c r="M39" s="72"/>
      <c r="N39" s="80"/>
      <c r="O39" s="78"/>
      <c r="P39" s="75"/>
      <c r="Q39" s="73"/>
      <c r="R39" s="78"/>
      <c r="S39" s="79"/>
      <c r="T39" s="9"/>
    </row>
    <row r="40" spans="1:20" ht="15" customHeight="1">
      <c r="A40" s="13"/>
      <c r="B40" s="74" t="s">
        <v>26</v>
      </c>
      <c r="C40" s="75"/>
      <c r="D40" s="73"/>
      <c r="E40" s="8" t="s">
        <v>49</v>
      </c>
      <c r="F40" s="9"/>
      <c r="H40" s="9"/>
      <c r="J40" s="78"/>
      <c r="K40" s="73"/>
      <c r="M40" s="72">
        <v>0</v>
      </c>
      <c r="N40" s="80"/>
      <c r="O40" s="78"/>
      <c r="P40" s="75"/>
      <c r="Q40" s="73"/>
      <c r="R40" s="78"/>
      <c r="S40" s="79"/>
      <c r="T40" s="9"/>
    </row>
    <row r="41" spans="1:20" ht="14.25" customHeight="1">
      <c r="A41" s="13"/>
      <c r="B41" s="74" t="s">
        <v>27</v>
      </c>
      <c r="C41" s="75"/>
      <c r="D41" s="73"/>
      <c r="E41" s="20"/>
      <c r="F41" s="9"/>
      <c r="H41" s="9"/>
      <c r="J41" s="78"/>
      <c r="K41" s="73"/>
      <c r="M41" s="78"/>
      <c r="N41" s="73"/>
      <c r="O41" s="78"/>
      <c r="P41" s="75"/>
      <c r="Q41" s="73"/>
      <c r="R41" s="78"/>
      <c r="S41" s="79"/>
      <c r="T41" s="9"/>
    </row>
    <row r="42" ht="0" customHeight="1" hidden="1">
      <c r="E42" s="20" t="s">
        <v>49</v>
      </c>
    </row>
    <row r="43" spans="1:20" ht="15" customHeight="1">
      <c r="A43" s="24">
        <v>4</v>
      </c>
      <c r="B43" s="77" t="s">
        <v>29</v>
      </c>
      <c r="C43" s="75"/>
      <c r="D43" s="73"/>
      <c r="E43" s="16" t="s">
        <v>49</v>
      </c>
      <c r="F43" s="9"/>
      <c r="H43" s="17">
        <v>1426891.98</v>
      </c>
      <c r="J43" s="72">
        <v>1298845.27</v>
      </c>
      <c r="K43" s="73"/>
      <c r="M43" s="72">
        <v>1426891.98</v>
      </c>
      <c r="N43" s="73"/>
      <c r="O43" s="72">
        <v>-128046.71</v>
      </c>
      <c r="P43" s="75"/>
      <c r="Q43" s="73"/>
      <c r="R43" s="72">
        <v>128046.71</v>
      </c>
      <c r="S43" s="73"/>
      <c r="T43" s="9"/>
    </row>
    <row r="44" spans="1:20" ht="15" customHeight="1">
      <c r="A44" s="26"/>
      <c r="B44" s="74" t="s">
        <v>30</v>
      </c>
      <c r="C44" s="75"/>
      <c r="D44" s="73"/>
      <c r="E44" s="16" t="s">
        <v>49</v>
      </c>
      <c r="F44" s="9"/>
      <c r="H44" s="10">
        <v>6296.4</v>
      </c>
      <c r="J44" s="72">
        <v>5865.61</v>
      </c>
      <c r="K44" s="73"/>
      <c r="M44" s="72">
        <v>6296.4</v>
      </c>
      <c r="N44" s="73"/>
      <c r="O44" s="72">
        <v>-430.79</v>
      </c>
      <c r="P44" s="75"/>
      <c r="Q44" s="73"/>
      <c r="R44" s="72">
        <v>430.79</v>
      </c>
      <c r="S44" s="73"/>
      <c r="T44" s="37" t="s">
        <v>46</v>
      </c>
    </row>
    <row r="45" spans="1:20" ht="15" customHeight="1">
      <c r="A45" s="19"/>
      <c r="B45" s="74" t="s">
        <v>31</v>
      </c>
      <c r="C45" s="75"/>
      <c r="D45" s="73"/>
      <c r="E45" s="16" t="s">
        <v>49</v>
      </c>
      <c r="F45" s="25"/>
      <c r="H45" s="17">
        <v>117970.7</v>
      </c>
      <c r="J45" s="72">
        <v>110634.6</v>
      </c>
      <c r="K45" s="73"/>
      <c r="M45" s="72">
        <v>117970.7</v>
      </c>
      <c r="N45" s="73"/>
      <c r="O45" s="72">
        <v>-7336.1</v>
      </c>
      <c r="P45" s="75"/>
      <c r="Q45" s="73"/>
      <c r="R45" s="72">
        <v>7336.1</v>
      </c>
      <c r="S45" s="73"/>
      <c r="T45" s="33" t="s">
        <v>47</v>
      </c>
    </row>
    <row r="46" spans="1:20" ht="22.5">
      <c r="A46" s="19"/>
      <c r="B46" s="74" t="s">
        <v>32</v>
      </c>
      <c r="C46" s="75"/>
      <c r="D46" s="73"/>
      <c r="E46" s="8" t="s">
        <v>49</v>
      </c>
      <c r="F46" s="9"/>
      <c r="H46" s="17">
        <v>335499.11</v>
      </c>
      <c r="J46" s="72">
        <v>302390.29</v>
      </c>
      <c r="K46" s="73"/>
      <c r="M46" s="72">
        <v>335499.11</v>
      </c>
      <c r="N46" s="73"/>
      <c r="O46" s="72">
        <v>-33108.82</v>
      </c>
      <c r="P46" s="75"/>
      <c r="Q46" s="73"/>
      <c r="R46" s="72">
        <v>33108.82</v>
      </c>
      <c r="S46" s="73"/>
      <c r="T46" s="33" t="s">
        <v>48</v>
      </c>
    </row>
    <row r="47" spans="1:20" ht="15" customHeight="1">
      <c r="A47" s="19"/>
      <c r="B47" s="74" t="s">
        <v>33</v>
      </c>
      <c r="C47" s="75"/>
      <c r="D47" s="73"/>
      <c r="E47" s="20" t="s">
        <v>49</v>
      </c>
      <c r="F47" s="9"/>
      <c r="H47" s="17">
        <v>117566</v>
      </c>
      <c r="J47" s="72">
        <v>109962.97</v>
      </c>
      <c r="K47" s="73"/>
      <c r="M47" s="72">
        <v>117566</v>
      </c>
      <c r="N47" s="73"/>
      <c r="O47" s="72">
        <v>-7603.03</v>
      </c>
      <c r="P47" s="75"/>
      <c r="Q47" s="73"/>
      <c r="R47" s="72">
        <v>7603.03</v>
      </c>
      <c r="S47" s="73"/>
      <c r="T47" s="33" t="s">
        <v>47</v>
      </c>
    </row>
    <row r="48" spans="1:20" ht="22.5">
      <c r="A48" s="19"/>
      <c r="B48" s="74" t="s">
        <v>34</v>
      </c>
      <c r="C48" s="75"/>
      <c r="D48" s="73"/>
      <c r="E48" s="20" t="s">
        <v>49</v>
      </c>
      <c r="F48" s="9"/>
      <c r="H48" s="17">
        <v>849559.77</v>
      </c>
      <c r="J48" s="72">
        <v>769991.8</v>
      </c>
      <c r="K48" s="73"/>
      <c r="M48" s="72">
        <v>849559.77</v>
      </c>
      <c r="N48" s="73"/>
      <c r="O48" s="72">
        <v>-79567.97</v>
      </c>
      <c r="P48" s="75"/>
      <c r="Q48" s="73"/>
      <c r="R48" s="72">
        <v>79567.97</v>
      </c>
      <c r="S48" s="76"/>
      <c r="T48" s="33" t="s">
        <v>48</v>
      </c>
    </row>
    <row r="49" ht="15" customHeight="1"/>
    <row r="50" spans="1:6" s="40" customFormat="1" ht="24" customHeight="1">
      <c r="A50" s="150" t="s">
        <v>56</v>
      </c>
      <c r="B50" s="151"/>
      <c r="C50" s="151"/>
      <c r="D50" s="151"/>
      <c r="E50" s="152"/>
      <c r="F50" s="39">
        <f>SUM(F51:F62)</f>
        <v>472193.62</v>
      </c>
    </row>
    <row r="51" spans="1:6" s="40" customFormat="1" ht="12.75">
      <c r="A51" s="153" t="s">
        <v>57</v>
      </c>
      <c r="B51" s="154"/>
      <c r="C51" s="154"/>
      <c r="D51" s="154"/>
      <c r="E51" s="155"/>
      <c r="F51" s="65">
        <v>1844</v>
      </c>
    </row>
    <row r="52" spans="1:6" s="40" customFormat="1" ht="12.75">
      <c r="A52" s="81" t="s">
        <v>58</v>
      </c>
      <c r="B52" s="82"/>
      <c r="C52" s="82"/>
      <c r="D52" s="82"/>
      <c r="E52" s="83"/>
      <c r="F52" s="66">
        <v>49382</v>
      </c>
    </row>
    <row r="53" spans="1:6" s="40" customFormat="1" ht="12.75">
      <c r="A53" s="81" t="s">
        <v>59</v>
      </c>
      <c r="B53" s="82"/>
      <c r="C53" s="82"/>
      <c r="D53" s="82"/>
      <c r="E53" s="83"/>
      <c r="F53" s="66">
        <v>53244</v>
      </c>
    </row>
    <row r="54" spans="1:6" s="40" customFormat="1" ht="12.75">
      <c r="A54" s="81" t="s">
        <v>60</v>
      </c>
      <c r="B54" s="82"/>
      <c r="C54" s="82"/>
      <c r="D54" s="82"/>
      <c r="E54" s="83"/>
      <c r="F54" s="67">
        <v>13606</v>
      </c>
    </row>
    <row r="55" spans="1:6" s="40" customFormat="1" ht="23.25" customHeight="1">
      <c r="A55" s="81" t="s">
        <v>61</v>
      </c>
      <c r="B55" s="82"/>
      <c r="C55" s="82"/>
      <c r="D55" s="82"/>
      <c r="E55" s="83"/>
      <c r="F55" s="67">
        <v>204862</v>
      </c>
    </row>
    <row r="56" spans="1:6" s="40" customFormat="1" ht="22.5" customHeight="1">
      <c r="A56" s="81" t="s">
        <v>62</v>
      </c>
      <c r="B56" s="82"/>
      <c r="C56" s="82"/>
      <c r="D56" s="82"/>
      <c r="E56" s="83"/>
      <c r="F56" s="68">
        <v>59262</v>
      </c>
    </row>
    <row r="57" spans="1:6" s="40" customFormat="1" ht="12.75">
      <c r="A57" s="81" t="s">
        <v>63</v>
      </c>
      <c r="B57" s="82"/>
      <c r="C57" s="82"/>
      <c r="D57" s="82"/>
      <c r="E57" s="83"/>
      <c r="F57" s="68">
        <v>22690</v>
      </c>
    </row>
    <row r="58" spans="1:6" s="40" customFormat="1" ht="12.75">
      <c r="A58" s="81" t="s">
        <v>64</v>
      </c>
      <c r="B58" s="82"/>
      <c r="C58" s="82"/>
      <c r="D58" s="82"/>
      <c r="E58" s="83"/>
      <c r="F58" s="68">
        <v>38664.6</v>
      </c>
    </row>
    <row r="59" spans="1:6" s="40" customFormat="1" ht="12.75">
      <c r="A59" s="81" t="s">
        <v>65</v>
      </c>
      <c r="B59" s="82"/>
      <c r="C59" s="82"/>
      <c r="D59" s="82"/>
      <c r="E59" s="83"/>
      <c r="F59" s="68">
        <v>10994</v>
      </c>
    </row>
    <row r="60" spans="1:6" s="40" customFormat="1" ht="12.75">
      <c r="A60" s="157" t="s">
        <v>66</v>
      </c>
      <c r="B60" s="158"/>
      <c r="C60" s="158"/>
      <c r="D60" s="158"/>
      <c r="E60" s="159"/>
      <c r="F60" s="69">
        <v>9600</v>
      </c>
    </row>
    <row r="61" spans="1:6" s="40" customFormat="1" ht="12.75">
      <c r="A61" s="63" t="s">
        <v>50</v>
      </c>
      <c r="B61" s="61"/>
      <c r="C61" s="61"/>
      <c r="D61" s="61"/>
      <c r="E61" s="62"/>
      <c r="F61" s="41">
        <v>6845.02</v>
      </c>
    </row>
    <row r="62" spans="1:6" s="40" customFormat="1" ht="12.75">
      <c r="A62" s="64" t="s">
        <v>67</v>
      </c>
      <c r="B62" s="61"/>
      <c r="C62" s="61"/>
      <c r="D62" s="61"/>
      <c r="E62" s="62"/>
      <c r="F62" s="41">
        <v>1200</v>
      </c>
    </row>
    <row r="63" spans="1:6" s="40" customFormat="1" ht="12.75">
      <c r="A63" s="42"/>
      <c r="B63" s="42"/>
      <c r="C63" s="42"/>
      <c r="D63" s="42"/>
      <c r="E63" s="42"/>
      <c r="F63" s="43"/>
    </row>
    <row r="64" s="40" customFormat="1" ht="12.75"/>
    <row r="65" spans="1:7" s="40" customFormat="1" ht="12.75">
      <c r="A65" s="84" t="s">
        <v>68</v>
      </c>
      <c r="B65" s="85"/>
      <c r="C65" s="85"/>
      <c r="D65" s="85"/>
      <c r="E65" s="86"/>
      <c r="F65" s="44">
        <f>F66</f>
        <v>4050</v>
      </c>
      <c r="G65" s="45"/>
    </row>
    <row r="66" spans="1:11" s="40" customFormat="1" ht="12.75">
      <c r="A66" s="143" t="s">
        <v>51</v>
      </c>
      <c r="B66" s="143"/>
      <c r="C66" s="143"/>
      <c r="D66" s="143"/>
      <c r="E66" s="143"/>
      <c r="F66" s="46">
        <v>4050</v>
      </c>
      <c r="G66" s="45"/>
      <c r="K66" s="47"/>
    </row>
    <row r="67" spans="1:6" s="40" customFormat="1" ht="12.75">
      <c r="A67" s="48"/>
      <c r="B67" s="48"/>
      <c r="C67" s="48"/>
      <c r="D67" s="48"/>
      <c r="E67" s="48"/>
      <c r="F67" s="48"/>
    </row>
    <row r="68" spans="1:6" s="40" customFormat="1" ht="12.75">
      <c r="A68" s="48"/>
      <c r="B68" s="48"/>
      <c r="C68" s="48"/>
      <c r="D68" s="48"/>
      <c r="E68" s="48"/>
      <c r="F68" s="48"/>
    </row>
    <row r="69" spans="1:6" s="40" customFormat="1" ht="12.75">
      <c r="A69" s="48"/>
      <c r="B69" s="48"/>
      <c r="C69" s="48"/>
      <c r="D69" s="48"/>
      <c r="E69" s="48"/>
      <c r="F69" s="48"/>
    </row>
    <row r="70" spans="2:9" s="40" customFormat="1" ht="12.75">
      <c r="B70" s="49"/>
      <c r="C70" s="50"/>
      <c r="D70" s="51"/>
      <c r="F70" s="52"/>
      <c r="G70" s="52"/>
      <c r="H70" s="53"/>
      <c r="I70" s="53"/>
    </row>
    <row r="71" spans="2:9" s="40" customFormat="1" ht="12.75">
      <c r="B71" s="54"/>
      <c r="C71" s="51"/>
      <c r="D71" s="52"/>
      <c r="E71" s="52"/>
      <c r="F71" s="52"/>
      <c r="G71" s="52"/>
      <c r="H71" s="53"/>
      <c r="I71" s="53"/>
    </row>
    <row r="72" spans="1:10" s="40" customFormat="1" ht="12.75">
      <c r="A72" s="49" t="s">
        <v>52</v>
      </c>
      <c r="B72" s="52"/>
      <c r="C72" s="52"/>
      <c r="D72" s="52"/>
      <c r="E72" s="52"/>
      <c r="F72" s="52"/>
      <c r="G72" s="54" t="s">
        <v>53</v>
      </c>
      <c r="H72" s="55"/>
      <c r="I72" s="52"/>
      <c r="J72" s="53"/>
    </row>
    <row r="73" spans="2:5" s="40" customFormat="1" ht="12.75">
      <c r="B73" s="54"/>
      <c r="C73" s="52"/>
      <c r="D73" s="52"/>
      <c r="E73" s="52"/>
    </row>
    <row r="74" spans="1:9" s="40" customFormat="1" ht="12.75">
      <c r="A74" s="56" t="s">
        <v>54</v>
      </c>
      <c r="B74" s="57"/>
      <c r="C74" s="58"/>
      <c r="D74" s="59"/>
      <c r="E74" s="52"/>
      <c r="F74" s="52"/>
      <c r="G74" s="52"/>
      <c r="H74" s="53"/>
      <c r="I74" s="53"/>
    </row>
    <row r="75" spans="1:9" s="40" customFormat="1" ht="12.75">
      <c r="A75" s="141" t="s">
        <v>69</v>
      </c>
      <c r="B75" s="142"/>
      <c r="C75" s="55"/>
      <c r="D75" s="54"/>
      <c r="E75" s="52"/>
      <c r="F75" s="52"/>
      <c r="G75" s="52"/>
      <c r="H75" s="53"/>
      <c r="I75" s="53"/>
    </row>
    <row r="76" spans="1:9" s="40" customFormat="1" ht="12.75">
      <c r="A76" s="141" t="s">
        <v>55</v>
      </c>
      <c r="B76" s="142"/>
      <c r="C76" s="55"/>
      <c r="D76" s="52"/>
      <c r="E76" s="52"/>
      <c r="F76" s="52"/>
      <c r="G76" s="52"/>
      <c r="H76" s="53"/>
      <c r="I76" s="53"/>
    </row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</sheetData>
  <sheetProtection/>
  <mergeCells count="187">
    <mergeCell ref="A76:B76"/>
    <mergeCell ref="E18:E19"/>
    <mergeCell ref="A60:E60"/>
    <mergeCell ref="A59:E59"/>
    <mergeCell ref="A58:E58"/>
    <mergeCell ref="A56:E56"/>
    <mergeCell ref="A57:E57"/>
    <mergeCell ref="A52:E52"/>
    <mergeCell ref="B33:D33"/>
    <mergeCell ref="B34:D34"/>
    <mergeCell ref="A75:B75"/>
    <mergeCell ref="A66:E66"/>
    <mergeCell ref="R7:S7"/>
    <mergeCell ref="B8:D8"/>
    <mergeCell ref="B9:D9"/>
    <mergeCell ref="A50:E50"/>
    <mergeCell ref="A51:E51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A53:E53"/>
    <mergeCell ref="B35:D35"/>
    <mergeCell ref="J35:K35"/>
    <mergeCell ref="M35:N35"/>
    <mergeCell ref="O35:Q35"/>
    <mergeCell ref="A54:E54"/>
    <mergeCell ref="A55:E55"/>
    <mergeCell ref="A65:E65"/>
    <mergeCell ref="R35:S35"/>
    <mergeCell ref="B36:D36"/>
    <mergeCell ref="J36:K36"/>
    <mergeCell ref="M36:N36"/>
    <mergeCell ref="O36:Q36"/>
    <mergeCell ref="R36:S36"/>
    <mergeCell ref="R37:S37"/>
    <mergeCell ref="B39:D39"/>
    <mergeCell ref="J39:K39"/>
    <mergeCell ref="M39:N39"/>
    <mergeCell ref="O39:Q39"/>
    <mergeCell ref="R39:S39"/>
    <mergeCell ref="B37:D37"/>
    <mergeCell ref="J37:K37"/>
    <mergeCell ref="M37:N37"/>
    <mergeCell ref="O37:Q37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43:S43"/>
    <mergeCell ref="B44:D44"/>
    <mergeCell ref="J44:K44"/>
    <mergeCell ref="M44:N44"/>
    <mergeCell ref="O44:Q44"/>
    <mergeCell ref="R44:S44"/>
    <mergeCell ref="B43:D43"/>
    <mergeCell ref="J43:K43"/>
    <mergeCell ref="M43:N43"/>
    <mergeCell ref="O43:Q43"/>
    <mergeCell ref="R45:S45"/>
    <mergeCell ref="B46:D46"/>
    <mergeCell ref="J46:K46"/>
    <mergeCell ref="M46:N46"/>
    <mergeCell ref="O46:Q46"/>
    <mergeCell ref="R46:S46"/>
    <mergeCell ref="B45:D45"/>
    <mergeCell ref="J45:K45"/>
    <mergeCell ref="M45:N45"/>
    <mergeCell ref="O45:Q45"/>
    <mergeCell ref="R47:S47"/>
    <mergeCell ref="B48:D48"/>
    <mergeCell ref="J48:K48"/>
    <mergeCell ref="M48:N48"/>
    <mergeCell ref="O48:Q48"/>
    <mergeCell ref="R48:S48"/>
    <mergeCell ref="B47:D47"/>
    <mergeCell ref="J47:K47"/>
    <mergeCell ref="M47:N47"/>
    <mergeCell ref="O47:Q4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7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2021-03-09T10:39:32Z</cp:lastPrinted>
  <dcterms:created xsi:type="dcterms:W3CDTF">2021-02-26T07:55:13Z</dcterms:created>
  <dcterms:modified xsi:type="dcterms:W3CDTF">2021-03-18T12:15:38Z</dcterms:modified>
  <cp:category/>
  <cp:version/>
  <cp:contentType/>
  <cp:contentStatus/>
</cp:coreProperties>
</file>