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<sst xmlns="http://schemas.openxmlformats.org/spreadsheetml/2006/main" count="107" uniqueCount="68">
  <si>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</si>
  <si>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</si>
  <si>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Валентины Никитиной ул, д.35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</si>
  <si>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</si>
  <si>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</si>
  <si>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</si>
  <si>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</si>
  <si>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</si>
  <si>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</si>
  <si>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</si>
  <si>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</si>
  <si>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</si>
  <si>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</si>
  <si>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</si>
  <si>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</si>
  <si>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</si>
  <si>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</si>
  <si>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</si>
  <si>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</si>
  <si>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</si>
  <si>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</si>
  <si>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</si>
  <si>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</si>
  <si>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</si>
  <si>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</si>
  <si>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</si>
  <si>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</si>
  <si>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</si>
  <si>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</si>
  <si>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</si>
  <si>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</si>
  <si>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</si>
  <si>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</si>
  <si>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</si>
  <si>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</si>
  <si>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</si>
  <si>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</si>
  <si>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</si>
  <si>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</si>
  <si>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</si>
  <si>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</si>
  <si>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</si>
  <si>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</si>
  <si>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</si>
  <si>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</si>
  <si>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</si>
  <si>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</si>
  <si>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</si>
  <si>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</si>
  <si>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</si>
  <si>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</si>
  <si>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</si>
  <si>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</si>
  <si>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Задолженность населения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</si>
  <si>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</si>
  <si>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</si>
  <si>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</si>
  <si>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</si>
  <si>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</si>
  <si>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</si>
  <si>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</si>
  <si>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 xml:space="preserve">ремонт системы ЦО в кв.27 и подвале </t>
  </si>
  <si>
    <t>Оплата провайдеров за 2018г.</t>
  </si>
  <si>
    <t>Начислено населению</t>
  </si>
  <si>
    <t>Оплата населением за изоляцию труб</t>
  </si>
  <si>
    <t>Ремонт системы ЦО, ГВС</t>
  </si>
  <si>
    <t>Ремонт отмостки и цоколя дома</t>
  </si>
  <si>
    <t>АО "Калужский завод "Ремпутьмаш"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</si>
</sst>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NumberFormat="1" applyFont="1" applyBorder="1" applyAlignment="1">
      <alignment horizontal="left" vertical="justify" wrapText="1"/>
    </xf>
    <xf numFmtId="0" fontId="5" fillId="0" borderId="12" xfId="0" applyNumberFormat="1" applyFont="1" applyBorder="1" applyAlignment="1">
      <alignment horizontal="left" vertical="justify" wrapText="1"/>
    </xf>
    <xf numFmtId="0" fontId="5" fillId="0" borderId="13" xfId="0" applyNumberFormat="1" applyFont="1" applyBorder="1" applyAlignment="1">
      <alignment horizontal="left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SheetLayoutView="80" zoomScalePageLayoutView="0" workbookViewId="0" topLeftCell="A22">
      <selection activeCell="J32" sqref="J32:L32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8.75390625" style="1" customWidth="1"/>
    <col min="7" max="7" width="11.375" style="1" customWidth="1"/>
    <col min="8" max="8" width="12.75390625" style="1" customWidth="1"/>
    <col min="9" max="9" width="11.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39.375" style="1" customWidth="1"/>
    <col min="16" max="16384" width="9.125" style="1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2" t="s">
        <v>3</v>
      </c>
      <c r="B4" s="85" t="s">
        <v>4</v>
      </c>
      <c r="C4" s="86"/>
      <c r="D4" s="87"/>
      <c r="E4" s="6" t="s">
        <v>5</v>
      </c>
      <c r="F4" s="2" t="s">
        <v>6</v>
      </c>
      <c r="G4" s="6" t="s">
        <v>63</v>
      </c>
      <c r="H4" s="2" t="s">
        <v>7</v>
      </c>
      <c r="I4" s="6" t="s">
        <v>8</v>
      </c>
      <c r="J4" s="85" t="s">
        <v>9</v>
      </c>
      <c r="K4" s="86"/>
      <c r="L4" s="87"/>
      <c r="M4" s="85" t="s">
        <v>10</v>
      </c>
      <c r="N4" s="88"/>
      <c r="O4" s="2" t="s">
        <v>11</v>
      </c>
    </row>
    <row r="5" spans="1:15" ht="12.75">
      <c r="A5" s="3"/>
      <c r="B5" s="70" t="s">
        <v>41</v>
      </c>
      <c r="C5" s="71"/>
      <c r="D5" s="72"/>
      <c r="E5" s="34" t="s">
        <v>13</v>
      </c>
      <c r="F5" s="2"/>
      <c r="G5" s="35">
        <v>2559.8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9" t="s">
        <v>12</v>
      </c>
      <c r="C6" s="86"/>
      <c r="D6" s="87"/>
      <c r="E6" s="9" t="s">
        <v>13</v>
      </c>
      <c r="F6" s="10"/>
      <c r="G6" s="11">
        <v>2559.8</v>
      </c>
      <c r="H6" s="10"/>
      <c r="I6" s="12"/>
      <c r="J6" s="89"/>
      <c r="K6" s="86"/>
      <c r="L6" s="87"/>
      <c r="M6" s="89"/>
      <c r="N6" s="90"/>
      <c r="O6" s="10"/>
    </row>
    <row r="7" spans="1:15" ht="15.75" customHeight="1">
      <c r="A7" s="8"/>
      <c r="B7" s="92" t="s">
        <v>39</v>
      </c>
      <c r="C7" s="86"/>
      <c r="D7" s="87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6" t="s">
        <v>14</v>
      </c>
      <c r="C8" s="86"/>
      <c r="D8" s="87"/>
      <c r="E8" s="9" t="s">
        <v>16</v>
      </c>
      <c r="F8" s="16">
        <v>8.96</v>
      </c>
      <c r="G8" s="11">
        <v>275229.48</v>
      </c>
      <c r="H8" s="16">
        <v>255433.31</v>
      </c>
      <c r="I8" s="11">
        <v>275229.48</v>
      </c>
      <c r="J8" s="91">
        <v>-19796.17</v>
      </c>
      <c r="K8" s="86"/>
      <c r="L8" s="87"/>
      <c r="M8" s="91">
        <v>19796.17</v>
      </c>
      <c r="N8" s="87"/>
      <c r="O8" s="36" t="s">
        <v>42</v>
      </c>
    </row>
    <row r="9" spans="1:15" ht="14.25" customHeight="1">
      <c r="A9" s="8">
        <v>1.1</v>
      </c>
      <c r="B9" s="69" t="s">
        <v>15</v>
      </c>
      <c r="C9" s="86"/>
      <c r="D9" s="87"/>
      <c r="E9" s="9" t="s">
        <v>16</v>
      </c>
      <c r="F9" s="16">
        <v>0.83</v>
      </c>
      <c r="G9" s="11">
        <v>25495.56</v>
      </c>
      <c r="H9" s="16">
        <v>23661.76</v>
      </c>
      <c r="I9" s="11">
        <v>25495.56</v>
      </c>
      <c r="J9" s="91">
        <v>-1833.8</v>
      </c>
      <c r="K9" s="86"/>
      <c r="L9" s="87"/>
      <c r="M9" s="91">
        <v>1833.8</v>
      </c>
      <c r="N9" s="87"/>
      <c r="O9" s="36" t="s">
        <v>43</v>
      </c>
    </row>
    <row r="10" spans="1:15" ht="15" customHeight="1">
      <c r="A10" s="8">
        <v>1.2</v>
      </c>
      <c r="B10" s="69" t="s">
        <v>17</v>
      </c>
      <c r="C10" s="86"/>
      <c r="D10" s="87"/>
      <c r="E10" s="9" t="s">
        <v>16</v>
      </c>
      <c r="F10" s="16">
        <v>1.68</v>
      </c>
      <c r="G10" s="11">
        <v>51605.52</v>
      </c>
      <c r="H10" s="16">
        <v>47893.74</v>
      </c>
      <c r="I10" s="11">
        <v>51605.52</v>
      </c>
      <c r="J10" s="91">
        <v>-3711.78</v>
      </c>
      <c r="K10" s="86"/>
      <c r="L10" s="87"/>
      <c r="M10" s="91">
        <v>3711.78</v>
      </c>
      <c r="N10" s="87"/>
      <c r="O10" s="36" t="s">
        <v>43</v>
      </c>
    </row>
    <row r="11" spans="1:15" ht="15" customHeight="1">
      <c r="A11" s="8">
        <v>1.3</v>
      </c>
      <c r="B11" s="69" t="s">
        <v>18</v>
      </c>
      <c r="C11" s="86"/>
      <c r="D11" s="87"/>
      <c r="E11" s="9" t="s">
        <v>16</v>
      </c>
      <c r="F11" s="16">
        <v>2.6</v>
      </c>
      <c r="G11" s="11">
        <v>79865.64</v>
      </c>
      <c r="H11" s="16">
        <v>74121.23</v>
      </c>
      <c r="I11" s="11">
        <v>79865.64</v>
      </c>
      <c r="J11" s="91">
        <v>-5744.41</v>
      </c>
      <c r="K11" s="86"/>
      <c r="L11" s="87"/>
      <c r="M11" s="91">
        <v>5744.41</v>
      </c>
      <c r="N11" s="87"/>
      <c r="O11" s="36" t="s">
        <v>43</v>
      </c>
    </row>
    <row r="12" spans="1:15" ht="15" customHeight="1">
      <c r="A12" s="8">
        <v>1.4</v>
      </c>
      <c r="B12" s="69" t="s">
        <v>19</v>
      </c>
      <c r="C12" s="86"/>
      <c r="D12" s="87"/>
      <c r="E12" s="9" t="s">
        <v>16</v>
      </c>
      <c r="F12" s="16">
        <v>1.97</v>
      </c>
      <c r="G12" s="11">
        <v>60513.6</v>
      </c>
      <c r="H12" s="16">
        <v>56161.08</v>
      </c>
      <c r="I12" s="11">
        <v>60513.6</v>
      </c>
      <c r="J12" s="91">
        <v>-4352.52</v>
      </c>
      <c r="K12" s="86"/>
      <c r="L12" s="87"/>
      <c r="M12" s="91">
        <v>4352.52</v>
      </c>
      <c r="N12" s="87"/>
      <c r="O12" s="36" t="s">
        <v>44</v>
      </c>
    </row>
    <row r="13" spans="1:15" ht="15" customHeight="1">
      <c r="A13" s="8">
        <v>1.5</v>
      </c>
      <c r="B13" s="69" t="s">
        <v>20</v>
      </c>
      <c r="C13" s="86"/>
      <c r="D13" s="87"/>
      <c r="E13" s="9" t="s">
        <v>16</v>
      </c>
      <c r="F13" s="16">
        <v>1.23</v>
      </c>
      <c r="G13" s="11">
        <v>37782.6</v>
      </c>
      <c r="H13" s="16">
        <v>35065.06</v>
      </c>
      <c r="I13" s="11">
        <v>37782.6</v>
      </c>
      <c r="J13" s="91">
        <v>-2717.54</v>
      </c>
      <c r="K13" s="86"/>
      <c r="L13" s="87"/>
      <c r="M13" s="91">
        <v>2717.54</v>
      </c>
      <c r="N13" s="87"/>
      <c r="O13" s="36" t="s">
        <v>45</v>
      </c>
    </row>
    <row r="14" spans="1:15" ht="15" customHeight="1">
      <c r="A14" s="8">
        <v>1.6</v>
      </c>
      <c r="B14" s="69" t="s">
        <v>21</v>
      </c>
      <c r="C14" s="86"/>
      <c r="D14" s="87"/>
      <c r="E14" s="9" t="s">
        <v>16</v>
      </c>
      <c r="F14" s="16">
        <v>0.35</v>
      </c>
      <c r="G14" s="11">
        <v>10751.16</v>
      </c>
      <c r="H14" s="16">
        <v>9977.88</v>
      </c>
      <c r="I14" s="11">
        <v>10751.16</v>
      </c>
      <c r="J14" s="91">
        <v>-773.28</v>
      </c>
      <c r="K14" s="86"/>
      <c r="L14" s="87"/>
      <c r="M14" s="91">
        <v>773.28</v>
      </c>
      <c r="N14" s="87"/>
      <c r="O14" s="36" t="s">
        <v>46</v>
      </c>
    </row>
    <row r="15" spans="1:15" ht="27" customHeight="1">
      <c r="A15" s="8">
        <v>1.7</v>
      </c>
      <c r="B15" s="69" t="s">
        <v>22</v>
      </c>
      <c r="C15" s="86"/>
      <c r="D15" s="87"/>
      <c r="E15" s="17" t="s">
        <v>16</v>
      </c>
      <c r="F15" s="16">
        <v>0.13</v>
      </c>
      <c r="G15" s="18">
        <v>3993.24</v>
      </c>
      <c r="H15" s="16">
        <v>3706.03</v>
      </c>
      <c r="I15" s="18">
        <v>3993.24</v>
      </c>
      <c r="J15" s="91">
        <v>-287.21</v>
      </c>
      <c r="K15" s="86"/>
      <c r="L15" s="87"/>
      <c r="M15" s="91">
        <v>287.21</v>
      </c>
      <c r="N15" s="87"/>
      <c r="O15" s="36" t="s">
        <v>47</v>
      </c>
    </row>
    <row r="16" spans="1:15" ht="12.75">
      <c r="A16" s="19">
        <v>1.8</v>
      </c>
      <c r="B16" s="69" t="s">
        <v>23</v>
      </c>
      <c r="C16" s="86"/>
      <c r="D16" s="87"/>
      <c r="E16" s="17" t="s">
        <v>16</v>
      </c>
      <c r="F16" s="16">
        <v>0.1</v>
      </c>
      <c r="G16" s="18">
        <v>3071.76</v>
      </c>
      <c r="H16" s="16">
        <v>2850.83</v>
      </c>
      <c r="I16" s="18">
        <v>3071.76</v>
      </c>
      <c r="J16" s="91">
        <v>-220.93</v>
      </c>
      <c r="K16" s="86"/>
      <c r="L16" s="87"/>
      <c r="M16" s="91">
        <v>220.93</v>
      </c>
      <c r="N16" s="87"/>
      <c r="O16" s="36" t="s">
        <v>48</v>
      </c>
    </row>
    <row r="17" spans="1:15" ht="22.5">
      <c r="A17" s="19">
        <v>1.9</v>
      </c>
      <c r="B17" s="69" t="s">
        <v>24</v>
      </c>
      <c r="C17" s="86"/>
      <c r="D17" s="87"/>
      <c r="E17" s="20" t="s">
        <v>16</v>
      </c>
      <c r="F17" s="16">
        <v>0.07</v>
      </c>
      <c r="G17" s="21">
        <v>2150.28</v>
      </c>
      <c r="H17" s="16">
        <v>1995.62</v>
      </c>
      <c r="I17" s="21">
        <v>2150.28</v>
      </c>
      <c r="J17" s="91">
        <v>-154.66</v>
      </c>
      <c r="K17" s="67"/>
      <c r="L17" s="68"/>
      <c r="M17" s="91">
        <v>154.66</v>
      </c>
      <c r="N17" s="68"/>
      <c r="O17" s="36" t="s">
        <v>49</v>
      </c>
    </row>
    <row r="18" spans="1:15" ht="14.25" customHeight="1">
      <c r="A18" s="24">
        <v>2</v>
      </c>
      <c r="B18" s="66" t="s">
        <v>25</v>
      </c>
      <c r="C18" s="67"/>
      <c r="D18" s="68"/>
      <c r="E18" s="17" t="s">
        <v>16</v>
      </c>
      <c r="F18" s="16">
        <v>4.6</v>
      </c>
      <c r="G18" s="18">
        <v>141300.96</v>
      </c>
      <c r="H18" s="16">
        <v>132086.98</v>
      </c>
      <c r="I18" s="18">
        <v>141300.96</v>
      </c>
      <c r="J18" s="91">
        <v>-9213.98</v>
      </c>
      <c r="K18" s="67"/>
      <c r="L18" s="68"/>
      <c r="M18" s="91">
        <v>9213.98</v>
      </c>
      <c r="N18" s="68"/>
      <c r="O18" s="36" t="s">
        <v>50</v>
      </c>
    </row>
    <row r="19" spans="1:15" ht="14.25" customHeight="1">
      <c r="A19" s="25">
        <v>3</v>
      </c>
      <c r="B19" s="66" t="s">
        <v>26</v>
      </c>
      <c r="C19" s="67"/>
      <c r="D19" s="68"/>
      <c r="E19" s="17" t="s">
        <v>16</v>
      </c>
      <c r="F19" s="10"/>
      <c r="G19" s="14"/>
      <c r="H19" s="10"/>
      <c r="I19" s="14"/>
      <c r="J19" s="89"/>
      <c r="K19" s="67"/>
      <c r="L19" s="68"/>
      <c r="M19" s="89"/>
      <c r="N19" s="68"/>
      <c r="O19" s="10"/>
    </row>
    <row r="20" spans="1:15" ht="15" customHeight="1">
      <c r="A20" s="25">
        <v>4</v>
      </c>
      <c r="B20" s="66" t="s">
        <v>27</v>
      </c>
      <c r="C20" s="67"/>
      <c r="D20" s="68"/>
      <c r="E20" s="17" t="s">
        <v>16</v>
      </c>
      <c r="F20" s="16">
        <v>1.82</v>
      </c>
      <c r="G20" s="14"/>
      <c r="H20" s="32">
        <f>H21+H22+H24+H25+H26-H27</f>
        <v>-34716.130000000005</v>
      </c>
      <c r="I20" s="33">
        <v>4585</v>
      </c>
      <c r="J20" s="93">
        <f>H20-I20</f>
        <v>-39301.130000000005</v>
      </c>
      <c r="K20" s="94"/>
      <c r="L20" s="95"/>
      <c r="M20" s="91">
        <v>39301.13</v>
      </c>
      <c r="N20" s="68"/>
      <c r="O20" s="10"/>
    </row>
    <row r="21" spans="1:15" ht="15" customHeight="1">
      <c r="A21" s="19"/>
      <c r="B21" s="69" t="s">
        <v>28</v>
      </c>
      <c r="C21" s="67"/>
      <c r="D21" s="68"/>
      <c r="E21" s="17" t="s">
        <v>16</v>
      </c>
      <c r="F21" s="10"/>
      <c r="G21" s="18">
        <v>55906.08</v>
      </c>
      <c r="H21" s="16">
        <v>52562.04</v>
      </c>
      <c r="I21" s="14"/>
      <c r="J21" s="89"/>
      <c r="K21" s="67"/>
      <c r="L21" s="68"/>
      <c r="M21" s="89"/>
      <c r="N21" s="68"/>
      <c r="O21" s="10"/>
    </row>
    <row r="22" spans="1:15" ht="15" customHeight="1">
      <c r="A22" s="19"/>
      <c r="B22" s="69" t="s">
        <v>29</v>
      </c>
      <c r="C22" s="67"/>
      <c r="D22" s="68"/>
      <c r="E22" s="17" t="s">
        <v>16</v>
      </c>
      <c r="F22" s="10"/>
      <c r="G22" s="14"/>
      <c r="H22" s="16">
        <v>-90711.63</v>
      </c>
      <c r="I22" s="14"/>
      <c r="J22" s="89"/>
      <c r="K22" s="67"/>
      <c r="L22" s="68"/>
      <c r="M22" s="89"/>
      <c r="N22" s="68"/>
      <c r="O22" s="10"/>
    </row>
    <row r="23" spans="1:15" ht="15" customHeight="1">
      <c r="A23" s="19"/>
      <c r="B23" s="69" t="s">
        <v>30</v>
      </c>
      <c r="C23" s="67"/>
      <c r="D23" s="68"/>
      <c r="E23" s="17" t="s">
        <v>16</v>
      </c>
      <c r="F23" s="10"/>
      <c r="G23" s="14"/>
      <c r="H23" s="10"/>
      <c r="I23" s="18">
        <v>4585</v>
      </c>
      <c r="J23" s="89"/>
      <c r="K23" s="67"/>
      <c r="L23" s="68"/>
      <c r="M23" s="89"/>
      <c r="N23" s="68"/>
      <c r="O23" s="10"/>
    </row>
    <row r="24" spans="1:15" ht="15" customHeight="1">
      <c r="A24" s="19"/>
      <c r="B24" s="63" t="s">
        <v>64</v>
      </c>
      <c r="C24" s="64"/>
      <c r="D24" s="65"/>
      <c r="E24" s="17" t="s">
        <v>16</v>
      </c>
      <c r="F24" s="10"/>
      <c r="G24" s="14"/>
      <c r="H24" s="10">
        <v>28946.41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63" t="s">
        <v>65</v>
      </c>
      <c r="C25" s="64"/>
      <c r="D25" s="65"/>
      <c r="E25" s="17" t="s">
        <v>16</v>
      </c>
      <c r="F25" s="10"/>
      <c r="G25" s="14"/>
      <c r="H25" s="10">
        <v>1676.87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63" t="s">
        <v>66</v>
      </c>
      <c r="C26" s="64"/>
      <c r="D26" s="65"/>
      <c r="E26" s="17" t="s">
        <v>16</v>
      </c>
      <c r="F26" s="10"/>
      <c r="G26" s="14"/>
      <c r="H26" s="10">
        <v>1820.33</v>
      </c>
      <c r="I26" s="18"/>
      <c r="J26" s="13"/>
      <c r="K26" s="22"/>
      <c r="L26" s="23"/>
      <c r="M26" s="13"/>
      <c r="N26" s="23"/>
      <c r="O26" s="10"/>
    </row>
    <row r="27" spans="1:15" ht="15" customHeight="1">
      <c r="A27" s="19"/>
      <c r="B27" s="63" t="s">
        <v>53</v>
      </c>
      <c r="C27" s="67"/>
      <c r="D27" s="68"/>
      <c r="E27" s="17" t="s">
        <v>16</v>
      </c>
      <c r="F27" s="10"/>
      <c r="G27" s="14"/>
      <c r="H27" s="10">
        <v>29010.15</v>
      </c>
      <c r="I27" s="18"/>
      <c r="J27" s="13"/>
      <c r="K27" s="22"/>
      <c r="L27" s="23"/>
      <c r="M27" s="13"/>
      <c r="N27" s="23"/>
      <c r="O27" s="10"/>
    </row>
    <row r="28" spans="1:15" ht="14.25" customHeight="1">
      <c r="A28" s="19"/>
      <c r="B28" s="69" t="s">
        <v>31</v>
      </c>
      <c r="C28" s="67"/>
      <c r="D28" s="68"/>
      <c r="E28" s="26"/>
      <c r="F28" s="10"/>
      <c r="G28" s="14"/>
      <c r="H28" s="10"/>
      <c r="I28" s="14"/>
      <c r="J28" s="89"/>
      <c r="K28" s="67"/>
      <c r="L28" s="68"/>
      <c r="M28" s="89"/>
      <c r="N28" s="68"/>
      <c r="O28" s="10"/>
    </row>
    <row r="29" spans="1:15" ht="15" customHeight="1">
      <c r="A29" s="25">
        <v>5</v>
      </c>
      <c r="B29" s="66" t="s">
        <v>32</v>
      </c>
      <c r="C29" s="67"/>
      <c r="D29" s="68"/>
      <c r="E29" s="17" t="s">
        <v>16</v>
      </c>
      <c r="F29" s="10"/>
      <c r="G29" s="14"/>
      <c r="H29" s="32">
        <f>SUM(H30:H31)</f>
        <v>87544.93</v>
      </c>
      <c r="I29" s="33">
        <v>0</v>
      </c>
      <c r="J29" s="93">
        <f>H29-I29</f>
        <v>87544.93</v>
      </c>
      <c r="K29" s="94"/>
      <c r="L29" s="95"/>
      <c r="M29" s="89"/>
      <c r="N29" s="68"/>
      <c r="O29" s="10"/>
    </row>
    <row r="30" spans="1:15" ht="15" customHeight="1">
      <c r="A30" s="19"/>
      <c r="B30" s="69" t="s">
        <v>28</v>
      </c>
      <c r="C30" s="67"/>
      <c r="D30" s="68"/>
      <c r="E30" s="17" t="s">
        <v>16</v>
      </c>
      <c r="F30" s="10"/>
      <c r="G30" s="18">
        <v>46076.4</v>
      </c>
      <c r="H30" s="16">
        <v>43320.39</v>
      </c>
      <c r="I30" s="18"/>
      <c r="J30" s="89"/>
      <c r="K30" s="67"/>
      <c r="L30" s="68"/>
      <c r="M30" s="89"/>
      <c r="N30" s="68"/>
      <c r="O30" s="10"/>
    </row>
    <row r="31" spans="1:15" ht="15" customHeight="1">
      <c r="A31" s="19"/>
      <c r="B31" s="69" t="s">
        <v>29</v>
      </c>
      <c r="C31" s="67"/>
      <c r="D31" s="68"/>
      <c r="E31" s="17" t="s">
        <v>16</v>
      </c>
      <c r="F31" s="10"/>
      <c r="G31" s="14"/>
      <c r="H31" s="16">
        <v>44224.54</v>
      </c>
      <c r="I31" s="18"/>
      <c r="J31" s="89"/>
      <c r="K31" s="67"/>
      <c r="L31" s="68"/>
      <c r="M31" s="89"/>
      <c r="N31" s="68"/>
      <c r="O31" s="10"/>
    </row>
    <row r="32" spans="1:15" ht="15" customHeight="1">
      <c r="A32" s="19"/>
      <c r="B32" s="69" t="s">
        <v>30</v>
      </c>
      <c r="C32" s="67"/>
      <c r="D32" s="68"/>
      <c r="E32" s="17" t="s">
        <v>16</v>
      </c>
      <c r="F32" s="10"/>
      <c r="G32" s="12"/>
      <c r="H32" s="10"/>
      <c r="I32" s="11">
        <v>0</v>
      </c>
      <c r="J32" s="89"/>
      <c r="K32" s="67"/>
      <c r="L32" s="68"/>
      <c r="M32" s="89"/>
      <c r="N32" s="90"/>
      <c r="O32" s="10"/>
    </row>
    <row r="33" spans="1:15" ht="15" customHeight="1">
      <c r="A33" s="8"/>
      <c r="B33" s="69" t="s">
        <v>31</v>
      </c>
      <c r="C33" s="67"/>
      <c r="D33" s="68"/>
      <c r="E33" s="27"/>
      <c r="F33" s="10"/>
      <c r="G33" s="12"/>
      <c r="H33" s="10"/>
      <c r="I33" s="12"/>
      <c r="J33" s="89"/>
      <c r="K33" s="67"/>
      <c r="L33" s="68"/>
      <c r="M33" s="89"/>
      <c r="N33" s="90"/>
      <c r="O33" s="10"/>
    </row>
    <row r="34" spans="1:15" ht="15" customHeight="1">
      <c r="A34" s="15">
        <v>6</v>
      </c>
      <c r="B34" s="66" t="s">
        <v>33</v>
      </c>
      <c r="C34" s="67"/>
      <c r="D34" s="68"/>
      <c r="E34" s="9" t="s">
        <v>16</v>
      </c>
      <c r="F34" s="10"/>
      <c r="G34" s="11">
        <v>1450771.53</v>
      </c>
      <c r="H34" s="16">
        <v>1397434.41</v>
      </c>
      <c r="I34" s="11">
        <v>1450771.53</v>
      </c>
      <c r="J34" s="91">
        <v>-53337.12</v>
      </c>
      <c r="K34" s="67"/>
      <c r="L34" s="68"/>
      <c r="M34" s="91">
        <v>53337.12</v>
      </c>
      <c r="N34" s="68"/>
      <c r="O34" s="10"/>
    </row>
    <row r="35" spans="1:15" ht="15" customHeight="1">
      <c r="A35" s="8"/>
      <c r="B35" s="69" t="s">
        <v>34</v>
      </c>
      <c r="C35" s="67"/>
      <c r="D35" s="68"/>
      <c r="E35" s="9" t="s">
        <v>16</v>
      </c>
      <c r="F35" s="10"/>
      <c r="G35" s="11">
        <v>5683.02</v>
      </c>
      <c r="H35" s="16">
        <v>5402.03</v>
      </c>
      <c r="I35" s="11">
        <v>5683.02</v>
      </c>
      <c r="J35" s="91">
        <v>-280.99</v>
      </c>
      <c r="K35" s="67"/>
      <c r="L35" s="68"/>
      <c r="M35" s="91">
        <v>280.99</v>
      </c>
      <c r="N35" s="68"/>
      <c r="O35" s="37" t="s">
        <v>51</v>
      </c>
    </row>
    <row r="36" spans="1:15" ht="15" customHeight="1">
      <c r="A36" s="8"/>
      <c r="B36" s="69" t="s">
        <v>35</v>
      </c>
      <c r="C36" s="67"/>
      <c r="D36" s="68"/>
      <c r="E36" s="9" t="s">
        <v>16</v>
      </c>
      <c r="F36" s="10"/>
      <c r="G36" s="11">
        <v>119496.48</v>
      </c>
      <c r="H36" s="16">
        <v>115937.53</v>
      </c>
      <c r="I36" s="11">
        <v>119496.48</v>
      </c>
      <c r="J36" s="91">
        <v>-3558.95</v>
      </c>
      <c r="K36" s="67"/>
      <c r="L36" s="68"/>
      <c r="M36" s="91">
        <v>3558.95</v>
      </c>
      <c r="N36" s="68"/>
      <c r="O36" s="36" t="s">
        <v>52</v>
      </c>
    </row>
    <row r="37" spans="1:15" ht="15" customHeight="1">
      <c r="A37" s="8"/>
      <c r="B37" s="69" t="s">
        <v>36</v>
      </c>
      <c r="C37" s="67"/>
      <c r="D37" s="68"/>
      <c r="E37" s="9" t="s">
        <v>16</v>
      </c>
      <c r="F37" s="10"/>
      <c r="G37" s="28">
        <v>343101.05</v>
      </c>
      <c r="H37" s="16">
        <v>328300.78</v>
      </c>
      <c r="I37" s="28">
        <v>343101.05</v>
      </c>
      <c r="J37" s="91">
        <v>-14800.27</v>
      </c>
      <c r="K37" s="67"/>
      <c r="L37" s="68"/>
      <c r="M37" s="91">
        <v>14800.27</v>
      </c>
      <c r="N37" s="68"/>
      <c r="O37" s="36" t="s">
        <v>67</v>
      </c>
    </row>
    <row r="38" spans="1:15" ht="15" customHeight="1">
      <c r="A38" s="29"/>
      <c r="B38" s="69" t="s">
        <v>37</v>
      </c>
      <c r="C38" s="67"/>
      <c r="D38" s="68"/>
      <c r="E38" s="30" t="s">
        <v>16</v>
      </c>
      <c r="F38" s="10"/>
      <c r="G38" s="16">
        <v>119636.85</v>
      </c>
      <c r="H38" s="16">
        <v>112564.14</v>
      </c>
      <c r="I38" s="16">
        <v>119636.85</v>
      </c>
      <c r="J38" s="91">
        <v>-7072.71</v>
      </c>
      <c r="K38" s="67"/>
      <c r="L38" s="68"/>
      <c r="M38" s="91">
        <v>7072.71</v>
      </c>
      <c r="N38" s="68"/>
      <c r="O38" s="36" t="s">
        <v>52</v>
      </c>
    </row>
    <row r="39" spans="1:15" ht="15" customHeight="1">
      <c r="A39" s="19"/>
      <c r="B39" s="69" t="s">
        <v>38</v>
      </c>
      <c r="C39" s="67"/>
      <c r="D39" s="68"/>
      <c r="E39" s="31" t="s">
        <v>16</v>
      </c>
      <c r="F39" s="10"/>
      <c r="G39" s="16">
        <v>862854.13</v>
      </c>
      <c r="H39" s="16">
        <v>835229.93</v>
      </c>
      <c r="I39" s="16">
        <v>862854.13</v>
      </c>
      <c r="J39" s="91">
        <v>-27624.2</v>
      </c>
      <c r="K39" s="67"/>
      <c r="L39" s="68"/>
      <c r="M39" s="91">
        <v>27624.2</v>
      </c>
      <c r="N39" s="68"/>
      <c r="O39" s="36" t="s">
        <v>67</v>
      </c>
    </row>
    <row r="40" ht="15" customHeight="1"/>
    <row r="42" spans="1:6" ht="29.25" customHeight="1">
      <c r="A42" s="73" t="s">
        <v>60</v>
      </c>
      <c r="B42" s="74"/>
      <c r="C42" s="74"/>
      <c r="D42" s="74"/>
      <c r="E42" s="75"/>
      <c r="F42" s="38">
        <f>SUM(F43:F43)</f>
        <v>4585</v>
      </c>
    </row>
    <row r="43" spans="1:6" ht="12.75">
      <c r="A43" s="76" t="s">
        <v>61</v>
      </c>
      <c r="B43" s="77"/>
      <c r="C43" s="77"/>
      <c r="D43" s="77"/>
      <c r="E43" s="78"/>
      <c r="F43" s="39">
        <v>4585</v>
      </c>
    </row>
    <row r="44" spans="1:6" ht="12.75">
      <c r="A44" s="40"/>
      <c r="B44" s="40"/>
      <c r="C44" s="40"/>
      <c r="D44" s="40"/>
      <c r="E44" s="40"/>
      <c r="F44" s="41"/>
    </row>
    <row r="46" spans="1:7" ht="12.75">
      <c r="A46" s="57" t="s">
        <v>62</v>
      </c>
      <c r="B46" s="58"/>
      <c r="C46" s="58"/>
      <c r="D46" s="58"/>
      <c r="E46" s="59"/>
      <c r="F46" s="51">
        <f>F47</f>
        <v>3240</v>
      </c>
      <c r="G46" s="42"/>
    </row>
    <row r="47" spans="1:7" ht="12.75">
      <c r="A47" s="60" t="s">
        <v>54</v>
      </c>
      <c r="B47" s="60"/>
      <c r="C47" s="60"/>
      <c r="D47" s="60"/>
      <c r="E47" s="60"/>
      <c r="F47" s="52">
        <v>3240</v>
      </c>
      <c r="G47" s="42"/>
    </row>
    <row r="48" spans="1:6" ht="12.75">
      <c r="A48" s="43"/>
      <c r="B48" s="43"/>
      <c r="C48" s="43"/>
      <c r="D48" s="43"/>
      <c r="E48" s="43"/>
      <c r="F48" s="43"/>
    </row>
    <row r="49" spans="1:6" ht="12.75">
      <c r="A49" s="44"/>
      <c r="B49" s="44"/>
      <c r="C49" s="44"/>
      <c r="D49" s="44"/>
      <c r="E49" s="44"/>
      <c r="F49" s="44"/>
    </row>
    <row r="50" spans="2:9" ht="12.75">
      <c r="B50" s="45"/>
      <c r="C50" s="46"/>
      <c r="D50" s="47"/>
      <c r="F50" s="48"/>
      <c r="G50" s="48"/>
      <c r="H50"/>
      <c r="I50"/>
    </row>
    <row r="51" spans="2:9" ht="12.75">
      <c r="B51" s="49"/>
      <c r="C51" s="47"/>
      <c r="D51" s="48"/>
      <c r="E51" s="48"/>
      <c r="F51" s="48"/>
      <c r="G51" s="48"/>
      <c r="H51"/>
      <c r="I51"/>
    </row>
    <row r="52" spans="1:10" ht="12.75">
      <c r="A52" s="45" t="s">
        <v>55</v>
      </c>
      <c r="B52" s="48"/>
      <c r="C52" s="48"/>
      <c r="D52" s="48"/>
      <c r="E52" s="48"/>
      <c r="F52" s="48"/>
      <c r="G52" s="49" t="s">
        <v>56</v>
      </c>
      <c r="H52" s="50"/>
      <c r="I52" s="48"/>
      <c r="J52"/>
    </row>
    <row r="53" spans="2:5" ht="12.75">
      <c r="B53" s="49"/>
      <c r="C53" s="48"/>
      <c r="D53" s="48"/>
      <c r="E53" s="48"/>
    </row>
    <row r="54" spans="1:9" ht="12.75">
      <c r="A54" s="53" t="s">
        <v>57</v>
      </c>
      <c r="B54" s="54"/>
      <c r="C54" s="55"/>
      <c r="D54" s="56"/>
      <c r="E54" s="48"/>
      <c r="F54" s="48"/>
      <c r="G54" s="48"/>
      <c r="H54"/>
      <c r="I54"/>
    </row>
    <row r="55" spans="1:9" ht="12.75">
      <c r="A55" s="61" t="s">
        <v>58</v>
      </c>
      <c r="B55" s="62"/>
      <c r="C55" s="50"/>
      <c r="D55" s="49"/>
      <c r="E55" s="48"/>
      <c r="F55" s="48"/>
      <c r="G55" s="48"/>
      <c r="H55"/>
      <c r="I55"/>
    </row>
    <row r="56" spans="1:9" ht="12.75">
      <c r="A56" s="61" t="s">
        <v>59</v>
      </c>
      <c r="B56" s="62"/>
      <c r="C56" s="50"/>
      <c r="D56" s="48"/>
      <c r="E56" s="48"/>
      <c r="F56" s="48"/>
      <c r="G56" s="48"/>
      <c r="H56"/>
      <c r="I56"/>
    </row>
  </sheetData>
  <sheetProtection/>
  <mergeCells count="105">
    <mergeCell ref="J38:L38"/>
    <mergeCell ref="M38:N38"/>
    <mergeCell ref="B39:D39"/>
    <mergeCell ref="J39:L39"/>
    <mergeCell ref="M39:N39"/>
    <mergeCell ref="J35:L35"/>
    <mergeCell ref="M35:N35"/>
    <mergeCell ref="B36:D36"/>
    <mergeCell ref="J36:L36"/>
    <mergeCell ref="M36:N36"/>
    <mergeCell ref="B37:D37"/>
    <mergeCell ref="J37:L37"/>
    <mergeCell ref="M37:N37"/>
    <mergeCell ref="J32:L32"/>
    <mergeCell ref="M32:N32"/>
    <mergeCell ref="B33:D33"/>
    <mergeCell ref="J33:L33"/>
    <mergeCell ref="M33:N33"/>
    <mergeCell ref="B34:D34"/>
    <mergeCell ref="J34:L34"/>
    <mergeCell ref="M34:N34"/>
    <mergeCell ref="J29:L29"/>
    <mergeCell ref="M29:N29"/>
    <mergeCell ref="B30:D30"/>
    <mergeCell ref="J30:L30"/>
    <mergeCell ref="M30:N30"/>
    <mergeCell ref="B31:D31"/>
    <mergeCell ref="J31:L31"/>
    <mergeCell ref="M31:N31"/>
    <mergeCell ref="B23:D23"/>
    <mergeCell ref="J23:L23"/>
    <mergeCell ref="M23:N23"/>
    <mergeCell ref="B26:D26"/>
    <mergeCell ref="B28:D28"/>
    <mergeCell ref="J28:L28"/>
    <mergeCell ref="M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B5:D5"/>
    <mergeCell ref="B27:D27"/>
    <mergeCell ref="A42:E42"/>
    <mergeCell ref="A43:E43"/>
    <mergeCell ref="C1:M1"/>
    <mergeCell ref="D2:K2"/>
    <mergeCell ref="C3:J3"/>
    <mergeCell ref="B4:D4"/>
    <mergeCell ref="J4:L4"/>
    <mergeCell ref="M4:N4"/>
    <mergeCell ref="A46:E46"/>
    <mergeCell ref="A47:E47"/>
    <mergeCell ref="A55:B55"/>
    <mergeCell ref="A56:B56"/>
    <mergeCell ref="B24:D24"/>
    <mergeCell ref="B25:D25"/>
    <mergeCell ref="B29:D29"/>
    <mergeCell ref="B32:D32"/>
    <mergeCell ref="B35:D35"/>
    <mergeCell ref="B38:D3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2019-02-16T13:10:35Z</dcterms:created>
  <dcterms:modified xsi:type="dcterms:W3CDTF">2019-03-10T10:54:32Z</dcterms:modified>
  <cp:category/>
  <cp:version/>
  <cp:contentType/>
  <cp:contentStatus/>
</cp:coreProperties>
</file>