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'Лист1'!$A$1:$T$66</definedName>
  </definedNames>
  <calcPr fullCalcOnLoad="1"/>
</workbook>
</file>

<file path=xl/sharedStrings.xml><?xml version="1.0" encoding="utf-8"?>
<sst xmlns="http://schemas.openxmlformats.org/spreadsheetml/2006/main" count="317" uniqueCount="169">
  <si>
    <t>Отчет о выполнении договора на управление по многоквартирному жилому дому</t>
  </si>
  <si>
    <t>за период с 01.01.2021  по 31.12.2021</t>
  </si>
  <si>
    <t xml:space="preserve">Адрес: Звездная ул, д.6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</si>
  <si>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</si>
  <si>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</si>
  <si>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</si>
  <si>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</si>
  <si>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</si>
  <si>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</si>
  <si>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</si>
  <si>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</si>
  <si>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</si>
  <si>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</si>
  <si>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</si>
  <si>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</si>
  <si>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</si>
  <si>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</si>
  <si>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 xml:space="preserve">3384,90 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</si>
  <si>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</si>
  <si>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</si>
  <si>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</si>
  <si>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>10,34</t>
  </si>
  <si>
    <t xml:space="preserve">414988,68 </t>
  </si>
  <si>
    <t xml:space="preserve">398284,33 </t>
  </si>
  <si>
    <t>-16704,35</t>
  </si>
  <si>
    <t>16704,35</t>
  </si>
  <si>
    <t xml:space="preserve"> 1.1 </t>
  </si>
  <si>
    <t xml:space="preserve"> Содержание конструктивных элементов жилых зданий </t>
  </si>
  <si>
    <t>руб.</t>
  </si>
  <si>
    <t>1,09</t>
  </si>
  <si>
    <t xml:space="preserve">43857,36 </t>
  </si>
  <si>
    <t xml:space="preserve">42089,42 </t>
  </si>
  <si>
    <t>-1767,94</t>
  </si>
  <si>
    <t>1767,94</t>
  </si>
  <si>
    <t xml:space="preserve"> 1.2 </t>
  </si>
  <si>
    <t xml:space="preserve"> Содержание инженерных сетей</t>
  </si>
  <si>
    <t>1,89</t>
  </si>
  <si>
    <t xml:space="preserve">75125,24 </t>
  </si>
  <si>
    <t xml:space="preserve">72118,13 </t>
  </si>
  <si>
    <t>-3007,11</t>
  </si>
  <si>
    <t>3007,11</t>
  </si>
  <si>
    <t xml:space="preserve"> 1.3 </t>
  </si>
  <si>
    <t xml:space="preserve"> Содержание придомовой территории </t>
  </si>
  <si>
    <t>3,04</t>
  </si>
  <si>
    <t xml:space="preserve">122317,72 </t>
  </si>
  <si>
    <t xml:space="preserve">117386,98 </t>
  </si>
  <si>
    <t>-4930,74</t>
  </si>
  <si>
    <t>4930,74</t>
  </si>
  <si>
    <t xml:space="preserve"> 1.4</t>
  </si>
  <si>
    <t xml:space="preserve"> Управление многоквартирным домом </t>
  </si>
  <si>
    <t>2,30</t>
  </si>
  <si>
    <t xml:space="preserve">92543,04 </t>
  </si>
  <si>
    <t xml:space="preserve">88812,51 </t>
  </si>
  <si>
    <t>-3730,53</t>
  </si>
  <si>
    <t>3730,53</t>
  </si>
  <si>
    <t xml:space="preserve"> 1.5</t>
  </si>
  <si>
    <t xml:space="preserve"> Услуги РЦ </t>
  </si>
  <si>
    <t>1,32</t>
  </si>
  <si>
    <t xml:space="preserve">53111,68 </t>
  </si>
  <si>
    <t xml:space="preserve">50970,69 </t>
  </si>
  <si>
    <t>-2140,99</t>
  </si>
  <si>
    <t>2140,99</t>
  </si>
  <si>
    <t xml:space="preserve"> 1.6</t>
  </si>
  <si>
    <t xml:space="preserve"> Аварийное обслуживание</t>
  </si>
  <si>
    <t>0,38</t>
  </si>
  <si>
    <t xml:space="preserve">15289,72 </t>
  </si>
  <si>
    <t xml:space="preserve">14673,36 </t>
  </si>
  <si>
    <t>-616,36</t>
  </si>
  <si>
    <t>616,36</t>
  </si>
  <si>
    <t xml:space="preserve"> 1.7</t>
  </si>
  <si>
    <t xml:space="preserve"> Обслуживание фасадных и внутридомовых газопроводов</t>
  </si>
  <si>
    <t>0,16</t>
  </si>
  <si>
    <t xml:space="preserve">6306,16 </t>
  </si>
  <si>
    <t xml:space="preserve">6054,99 </t>
  </si>
  <si>
    <t>-251,17</t>
  </si>
  <si>
    <t>251,17</t>
  </si>
  <si>
    <t xml:space="preserve"> 1.8</t>
  </si>
  <si>
    <t xml:space="preserve">  Обслуживание газоходов и вентаканалов</t>
  </si>
  <si>
    <t>0,10</t>
  </si>
  <si>
    <t xml:space="preserve">4023,60 </t>
  </si>
  <si>
    <t xml:space="preserve">3861,40 </t>
  </si>
  <si>
    <t>-162,20</t>
  </si>
  <si>
    <t>162,20</t>
  </si>
  <si>
    <t xml:space="preserve"> 1.9</t>
  </si>
  <si>
    <t xml:space="preserve">  Дератизации и дезинфекции</t>
  </si>
  <si>
    <t>0,06</t>
  </si>
  <si>
    <t xml:space="preserve">2414,12 </t>
  </si>
  <si>
    <t xml:space="preserve">2316,80 </t>
  </si>
  <si>
    <t>-97,32</t>
  </si>
  <si>
    <t>97,32</t>
  </si>
  <si>
    <t>Обслуживание ОДПУ (Отопление)</t>
  </si>
  <si>
    <t>0,52</t>
  </si>
  <si>
    <t xml:space="preserve">12321,19 </t>
  </si>
  <si>
    <t xml:space="preserve">11850,13 </t>
  </si>
  <si>
    <t>-471,06</t>
  </si>
  <si>
    <t>Обслуживание ОДПУ (Электроэнергия)</t>
  </si>
  <si>
    <t>0,0074</t>
  </si>
  <si>
    <t xml:space="preserve">150,42 </t>
  </si>
  <si>
    <t xml:space="preserve">114,66 </t>
  </si>
  <si>
    <t>-35,76</t>
  </si>
  <si>
    <t xml:space="preserve">35,76 </t>
  </si>
  <si>
    <t xml:space="preserve"> Техническое обслуживание лифтов</t>
  </si>
  <si>
    <t>3,86</t>
  </si>
  <si>
    <t>152948,88</t>
  </si>
  <si>
    <t>146845,59</t>
  </si>
  <si>
    <t>-6103,29</t>
  </si>
  <si>
    <t>6103,29</t>
  </si>
  <si>
    <t xml:space="preserve"> Текущий ремонт</t>
  </si>
  <si>
    <t>2,06</t>
  </si>
  <si>
    <t xml:space="preserve"> 2021г</t>
  </si>
  <si>
    <t xml:space="preserve">82727,28 </t>
  </si>
  <si>
    <t xml:space="preserve">79420,35 </t>
  </si>
  <si>
    <t xml:space="preserve"> Остаток средств на  01.01.2021</t>
  </si>
  <si>
    <t>96627,91</t>
  </si>
  <si>
    <t xml:space="preserve"> Выполненные работы в 2021г.</t>
  </si>
  <si>
    <t xml:space="preserve"> 9</t>
  </si>
  <si>
    <t>Резервный фонд</t>
  </si>
  <si>
    <t>Коммунальные услуги, в том числе:</t>
  </si>
  <si>
    <t>1639197,96</t>
  </si>
  <si>
    <t>1642234,23</t>
  </si>
  <si>
    <t>33588,91</t>
  </si>
  <si>
    <t>Электроэнергия</t>
  </si>
  <si>
    <t xml:space="preserve">81239,34 </t>
  </si>
  <si>
    <t xml:space="preserve">77835,94 </t>
  </si>
  <si>
    <t>-3403,40</t>
  </si>
  <si>
    <t>3403,40</t>
  </si>
  <si>
    <t>Холодное водоснабжение</t>
  </si>
  <si>
    <t xml:space="preserve">116493,85 </t>
  </si>
  <si>
    <t>Горячее водоснабжение</t>
  </si>
  <si>
    <t xml:space="preserve">369873,92 </t>
  </si>
  <si>
    <t>Водоотведение</t>
  </si>
  <si>
    <t xml:space="preserve">119252,49 </t>
  </si>
  <si>
    <t>Центральное отопление</t>
  </si>
  <si>
    <t xml:space="preserve">952338,36 </t>
  </si>
  <si>
    <t xml:space="preserve">922152,85 </t>
  </si>
  <si>
    <t>-30185,51</t>
  </si>
  <si>
    <t>30185,51</t>
  </si>
  <si>
    <t>дог-р с ООО "Участок № 15"</t>
  </si>
  <si>
    <t>-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</si>
  <si>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</si>
  <si>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</si>
  <si>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</si>
  <si>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</si>
  <si>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</si>
  <si>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</si>
  <si>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КК "Наяда"</t>
  </si>
  <si>
    <t>Задолженность населения</t>
  </si>
  <si>
    <t>ПАО "КСК"</t>
  </si>
  <si>
    <t>ГП "Калугаоблводоканал"</t>
  </si>
  <si>
    <t>МУП "Калугатеплосеть" г.Калуги</t>
  </si>
  <si>
    <t>ОАО "ВымпелКом"</t>
  </si>
  <si>
    <t>ОАО "Ростелеком"</t>
  </si>
  <si>
    <t>"Комстар-Регионы"</t>
  </si>
  <si>
    <t>Макснет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</si>
  <si>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</si>
  <si>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</si>
  <si>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</si>
  <si>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</si>
  <si>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</si>
  <si>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2021г.</t>
  </si>
  <si>
    <t>зам.кранов на сист.ХВС,ГВС на вводе кв.42</t>
  </si>
  <si>
    <t>зам.зап.армат.на вводе сист.ЦО</t>
  </si>
  <si>
    <t>технич.обследование (диангостирование) двух лифтов, отработавших назначенный срок службы</t>
  </si>
  <si>
    <t>механиз.уборка снега</t>
  </si>
  <si>
    <t>Оплата провайдеров за 2021г.</t>
  </si>
  <si>
    <t>ООО "Техноус"</t>
  </si>
  <si>
    <t>ООО "ЖЭУ №15"</t>
  </si>
  <si>
    <t>ОАО "Калугалифтремстрой"</t>
  </si>
  <si>
    <t>дезинфекция подъездов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</si>
</sst>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52" applyBorder="1" applyAlignment="1" quotePrefix="1">
      <alignment horizontal="center" vertical="center" wrapText="1"/>
      <protection/>
    </xf>
    <xf numFmtId="0" fontId="2" fillId="0" borderId="11" xfId="52" applyBorder="1" applyAlignment="1" quotePrefix="1">
      <alignment horizontal="center" vertical="center" wrapText="1"/>
      <protection/>
    </xf>
    <xf numFmtId="0" fontId="1" fillId="0" borderId="12" xfId="49" applyBorder="1" applyAlignment="1" quotePrefix="1">
      <alignment horizontal="left" vertical="top" wrapText="1"/>
      <protection/>
    </xf>
    <xf numFmtId="0" fontId="1" fillId="0" borderId="13" xfId="51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right" vertical="top" wrapText="1"/>
      <protection/>
    </xf>
    <xf numFmtId="0" fontId="1" fillId="0" borderId="14" xfId="34" applyBorder="1" applyAlignment="1" quotePrefix="1">
      <alignment horizontal="right" vertical="top" wrapText="1"/>
      <protection/>
    </xf>
    <xf numFmtId="0" fontId="1" fillId="0" borderId="10" xfId="49" applyBorder="1" applyAlignment="1" quotePrefix="1">
      <alignment horizontal="left" vertical="top" wrapText="1"/>
      <protection/>
    </xf>
    <xf numFmtId="0" fontId="1" fillId="0" borderId="10" xfId="51" applyBorder="1" applyAlignment="1" quotePrefix="1">
      <alignment horizontal="left" vertical="top" wrapText="1"/>
      <protection/>
    </xf>
    <xf numFmtId="0" fontId="1" fillId="0" borderId="15" xfId="34" applyBorder="1" applyAlignment="1" quotePrefix="1">
      <alignment horizontal="right" vertical="top" wrapText="1"/>
      <protection/>
    </xf>
    <xf numFmtId="0" fontId="1" fillId="0" borderId="16" xfId="34" applyBorder="1" applyAlignment="1" quotePrefix="1">
      <alignment horizontal="right" vertical="top" wrapText="1"/>
      <protection/>
    </xf>
    <xf numFmtId="0" fontId="2" fillId="0" borderId="10" xfId="50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18" xfId="36" applyBorder="1" applyAlignment="1" quotePrefix="1">
      <alignment horizontal="left" vertical="top" wrapText="1"/>
      <protection/>
    </xf>
    <xf numFmtId="0" fontId="1" fillId="0" borderId="0" xfId="38" applyBorder="1" applyAlignment="1" quotePrefix="1">
      <alignment horizontal="left" vertical="top" wrapText="1"/>
      <protection/>
    </xf>
    <xf numFmtId="0" fontId="1" fillId="0" borderId="18" xfId="39" applyBorder="1" applyAlignment="1" quotePrefix="1">
      <alignment horizontal="right" vertical="top" wrapText="1"/>
      <protection/>
    </xf>
    <xf numFmtId="0" fontId="1" fillId="0" borderId="0" xfId="40" applyBorder="1" applyAlignment="1" quotePrefix="1">
      <alignment horizontal="right" vertical="top" wrapText="1"/>
      <protection/>
    </xf>
    <xf numFmtId="0" fontId="1" fillId="0" borderId="19" xfId="34" applyBorder="1" applyAlignment="1" quotePrefix="1">
      <alignment horizontal="right" vertical="top" wrapText="1"/>
      <protection/>
    </xf>
    <xf numFmtId="0" fontId="1" fillId="0" borderId="15" xfId="35" applyBorder="1" applyAlignment="1" quotePrefix="1">
      <alignment horizontal="right" vertical="top" wrapText="1"/>
      <protection/>
    </xf>
    <xf numFmtId="0" fontId="1" fillId="0" borderId="18" xfId="43" applyBorder="1" applyAlignment="1" quotePrefix="1">
      <alignment horizontal="left" vertical="top" wrapText="1"/>
      <protection/>
    </xf>
    <xf numFmtId="0" fontId="1" fillId="0" borderId="18" xfId="42" applyBorder="1" applyAlignment="1" quotePrefix="1">
      <alignment horizontal="right" vertical="top" wrapText="1"/>
      <protection/>
    </xf>
    <xf numFmtId="0" fontId="1" fillId="0" borderId="0" xfId="47" applyAlignment="1" quotePrefix="1">
      <alignment horizontal="right" vertical="top" wrapText="1"/>
      <protection/>
    </xf>
    <xf numFmtId="0" fontId="2" fillId="0" borderId="17" xfId="50" applyBorder="1" applyAlignment="1" quotePrefix="1">
      <alignment horizontal="left" vertical="top" wrapText="1"/>
      <protection/>
    </xf>
    <xf numFmtId="0" fontId="1" fillId="0" borderId="20" xfId="49" applyBorder="1" applyAlignment="1" quotePrefix="1">
      <alignment horizontal="left" vertical="top" wrapText="1"/>
      <protection/>
    </xf>
    <xf numFmtId="0" fontId="1" fillId="0" borderId="11" xfId="51" applyBorder="1" applyAlignment="1" quotePrefix="1">
      <alignment horizontal="left" vertical="top" wrapText="1"/>
      <protection/>
    </xf>
    <xf numFmtId="0" fontId="2" fillId="0" borderId="20" xfId="50" applyBorder="1" applyAlignment="1" quotePrefix="1">
      <alignment horizontal="left" vertical="top" wrapText="1"/>
      <protection/>
    </xf>
    <xf numFmtId="0" fontId="1" fillId="0" borderId="21" xfId="49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left" vertical="top" wrapText="1"/>
      <protection/>
    </xf>
    <xf numFmtId="0" fontId="1" fillId="0" borderId="10" xfId="34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5" fillId="0" borderId="17" xfId="38" applyFont="1" applyBorder="1" applyAlignment="1">
      <alignment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Alignment="1">
      <alignment wrapText="1"/>
    </xf>
    <xf numFmtId="0" fontId="5" fillId="0" borderId="10" xfId="34" applyFont="1" applyBorder="1" applyAlignment="1">
      <alignment horizontal="left" vertical="top" wrapText="1"/>
      <protection/>
    </xf>
    <xf numFmtId="2" fontId="8" fillId="0" borderId="10" xfId="75" applyNumberFormat="1" applyFont="1" applyBorder="1" applyAlignment="1">
      <alignment wrapText="1"/>
      <protection/>
    </xf>
    <xf numFmtId="0" fontId="0" fillId="0" borderId="0" xfId="75" applyBorder="1" applyAlignment="1">
      <alignment wrapText="1"/>
      <protection/>
    </xf>
    <xf numFmtId="0" fontId="0" fillId="0" borderId="0" xfId="75" applyAlignment="1">
      <alignment wrapText="1"/>
      <protection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0" xfId="75" applyBorder="1" applyAlignment="1">
      <alignment horizontal="left" vertical="center" wrapText="1"/>
      <protection/>
    </xf>
    <xf numFmtId="0" fontId="0" fillId="0" borderId="0" xfId="75" applyFont="1" applyFill="1" applyBorder="1" applyAlignment="1">
      <alignment horizontal="right" vertical="center" wrapText="1"/>
      <protection/>
    </xf>
    <xf numFmtId="4" fontId="8" fillId="0" borderId="10" xfId="75" applyNumberFormat="1" applyFont="1" applyBorder="1" applyAlignment="1">
      <alignment wrapText="1"/>
      <protection/>
    </xf>
    <xf numFmtId="2" fontId="9" fillId="0" borderId="10" xfId="75" applyNumberFormat="1" applyFont="1" applyFill="1" applyBorder="1" applyAlignment="1">
      <alignment horizontal="right" vertical="center"/>
      <protection/>
    </xf>
    <xf numFmtId="0" fontId="8" fillId="0" borderId="0" xfId="75" applyFont="1" applyBorder="1" applyAlignment="1">
      <alignment wrapText="1"/>
      <protection/>
    </xf>
    <xf numFmtId="2" fontId="8" fillId="0" borderId="0" xfId="75" applyNumberFormat="1" applyFont="1" applyBorder="1" applyAlignment="1">
      <alignment horizontal="left"/>
      <protection/>
    </xf>
    <xf numFmtId="0" fontId="0" fillId="0" borderId="0" xfId="75" applyFill="1" applyBorder="1">
      <alignment/>
      <protection/>
    </xf>
    <xf numFmtId="2" fontId="8" fillId="0" borderId="0" xfId="75" applyNumberFormat="1" applyFont="1" applyBorder="1" applyAlignment="1">
      <alignment/>
      <protection/>
    </xf>
    <xf numFmtId="0" fontId="8" fillId="0" borderId="0" xfId="75" applyFont="1" applyBorder="1">
      <alignment/>
      <protection/>
    </xf>
    <xf numFmtId="0" fontId="0" fillId="0" borderId="0" xfId="75">
      <alignment/>
      <protection/>
    </xf>
    <xf numFmtId="0" fontId="0" fillId="0" borderId="0" xfId="75" applyBorder="1">
      <alignment/>
      <protection/>
    </xf>
    <xf numFmtId="2" fontId="0" fillId="0" borderId="0" xfId="75" applyNumberFormat="1" applyBorder="1">
      <alignment/>
      <protection/>
    </xf>
    <xf numFmtId="0" fontId="10" fillId="0" borderId="0" xfId="75" applyFont="1">
      <alignment/>
      <protection/>
    </xf>
    <xf numFmtId="0" fontId="1" fillId="0" borderId="10" xfId="46" applyBorder="1" applyAlignment="1" quotePrefix="1">
      <alignment horizontal="left" vertical="top" wrapText="1"/>
      <protection/>
    </xf>
    <xf numFmtId="2" fontId="0" fillId="0" borderId="0" xfId="0" applyNumberFormat="1" applyFont="1" applyFill="1" applyBorder="1" applyAlignment="1">
      <alignment horizontal="right" vertical="center" wrapText="1"/>
    </xf>
    <xf numFmtId="172" fontId="0" fillId="0" borderId="0" xfId="0" applyNumberFormat="1" applyFont="1" applyFill="1" applyBorder="1" applyAlignment="1">
      <alignment horizontal="right" vertical="center" wrapText="1"/>
    </xf>
    <xf numFmtId="172" fontId="0" fillId="33" borderId="0" xfId="0" applyNumberFormat="1" applyFont="1" applyFill="1" applyBorder="1" applyAlignment="1">
      <alignment horizontal="right" vertical="center" wrapText="1"/>
    </xf>
    <xf numFmtId="0" fontId="1" fillId="0" borderId="15" xfId="34" applyBorder="1" applyAlignment="1">
      <alignment horizontal="left" vertical="top" wrapText="1"/>
      <protection/>
    </xf>
    <xf numFmtId="0" fontId="3" fillId="0" borderId="0" xfId="54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20" xfId="75" applyFont="1" applyBorder="1" applyAlignment="1">
      <alignment wrapText="1"/>
      <protection/>
    </xf>
    <xf numFmtId="0" fontId="0" fillId="0" borderId="11" xfId="75" applyFont="1" applyBorder="1" applyAlignment="1">
      <alignment wrapText="1"/>
      <protection/>
    </xf>
    <xf numFmtId="0" fontId="0" fillId="0" borderId="15" xfId="75" applyFont="1" applyBorder="1" applyAlignment="1">
      <alignment wrapText="1"/>
      <protection/>
    </xf>
    <xf numFmtId="0" fontId="0" fillId="0" borderId="20" xfId="75" applyBorder="1" applyAlignment="1">
      <alignment wrapText="1"/>
      <protection/>
    </xf>
    <xf numFmtId="0" fontId="2" fillId="0" borderId="0" xfId="53" applyAlignment="1" quotePrefix="1">
      <alignment horizontal="center" vertical="center" wrapText="1"/>
      <protection/>
    </xf>
    <xf numFmtId="0" fontId="2" fillId="0" borderId="0" xfId="53" applyAlignment="1">
      <alignment horizontal="center" vertical="center" wrapText="1"/>
      <protection/>
    </xf>
    <xf numFmtId="0" fontId="4" fillId="0" borderId="0" xfId="55" applyAlignment="1" quotePrefix="1">
      <alignment horizontal="center" vertical="center" wrapText="1"/>
      <protection/>
    </xf>
    <xf numFmtId="0" fontId="4" fillId="0" borderId="0" xfId="55" applyAlignment="1">
      <alignment horizontal="center" vertical="center" wrapText="1"/>
      <protection/>
    </xf>
    <xf numFmtId="0" fontId="2" fillId="0" borderId="20" xfId="52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15" xfId="52" applyBorder="1" applyAlignment="1">
      <alignment horizontal="center" vertical="center" wrapText="1"/>
      <protection/>
    </xf>
    <xf numFmtId="0" fontId="0" fillId="0" borderId="20" xfId="75" applyFont="1" applyBorder="1" applyAlignment="1">
      <alignment wrapText="1"/>
      <protection/>
    </xf>
    <xf numFmtId="0" fontId="10" fillId="0" borderId="0" xfId="75" applyFont="1" applyBorder="1" applyAlignment="1">
      <alignment horizontal="left"/>
      <protection/>
    </xf>
    <xf numFmtId="0" fontId="7" fillId="33" borderId="20" xfId="75" applyFont="1" applyFill="1" applyBorder="1" applyAlignment="1">
      <alignment vertical="center" wrapText="1"/>
      <protection/>
    </xf>
    <xf numFmtId="0" fontId="7" fillId="33" borderId="11" xfId="75" applyFont="1" applyFill="1" applyBorder="1" applyAlignment="1">
      <alignment vertical="center" wrapText="1"/>
      <protection/>
    </xf>
    <xf numFmtId="0" fontId="7" fillId="33" borderId="15" xfId="75" applyFont="1" applyFill="1" applyBorder="1" applyAlignment="1">
      <alignment vertical="center" wrapText="1"/>
      <protection/>
    </xf>
    <xf numFmtId="0" fontId="0" fillId="0" borderId="20" xfId="0" applyFill="1" applyBorder="1" applyAlignment="1">
      <alignment horizontal="left" vertical="justify" wrapText="1"/>
    </xf>
    <xf numFmtId="0" fontId="0" fillId="0" borderId="11" xfId="0" applyFill="1" applyBorder="1" applyAlignment="1">
      <alignment horizontal="left" vertical="justify" wrapText="1"/>
    </xf>
    <xf numFmtId="0" fontId="0" fillId="0" borderId="15" xfId="0" applyFill="1" applyBorder="1" applyAlignment="1">
      <alignment horizontal="left" vertical="justify" wrapText="1"/>
    </xf>
    <xf numFmtId="0" fontId="0" fillId="33" borderId="20" xfId="0" applyFill="1" applyBorder="1" applyAlignment="1">
      <alignment horizontal="left" vertical="justify" wrapText="1"/>
    </xf>
    <xf numFmtId="0" fontId="0" fillId="33" borderId="11" xfId="0" applyFill="1" applyBorder="1" applyAlignment="1">
      <alignment horizontal="left" vertical="justify" wrapText="1"/>
    </xf>
    <xf numFmtId="0" fontId="0" fillId="33" borderId="15" xfId="0" applyFill="1" applyBorder="1" applyAlignment="1">
      <alignment horizontal="left" vertical="justify" wrapText="1"/>
    </xf>
    <xf numFmtId="0" fontId="8" fillId="0" borderId="20" xfId="75" applyFont="1" applyBorder="1" applyAlignment="1">
      <alignment wrapText="1"/>
      <protection/>
    </xf>
    <xf numFmtId="0" fontId="8" fillId="0" borderId="11" xfId="75" applyFont="1" applyBorder="1" applyAlignment="1">
      <alignment wrapText="1"/>
      <protection/>
    </xf>
    <xf numFmtId="0" fontId="8" fillId="0" borderId="15" xfId="75" applyFont="1" applyBorder="1" applyAlignment="1">
      <alignment wrapText="1"/>
      <protection/>
    </xf>
    <xf numFmtId="0" fontId="0" fillId="0" borderId="11" xfId="0" applyBorder="1" applyAlignment="1">
      <alignment horizontal="left" vertical="justify" wrapText="1"/>
    </xf>
    <xf numFmtId="0" fontId="0" fillId="0" borderId="15" xfId="0" applyBorder="1" applyAlignment="1">
      <alignment horizontal="left" vertical="justify" wrapText="1"/>
    </xf>
    <xf numFmtId="0" fontId="1" fillId="0" borderId="20" xfId="34" applyBorder="1" applyAlignment="1" quotePrefix="1">
      <alignment horizontal="right" vertical="top" wrapText="1"/>
      <protection/>
    </xf>
    <xf numFmtId="0" fontId="1" fillId="0" borderId="20" xfId="33" applyBorder="1" applyAlignment="1" quotePrefix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5" xfId="33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5" xfId="34" applyBorder="1" applyAlignment="1">
      <alignment horizontal="right" vertical="top" wrapText="1"/>
      <protection/>
    </xf>
    <xf numFmtId="0" fontId="1" fillId="0" borderId="13" xfId="40" applyBorder="1" applyAlignment="1" quotePrefix="1">
      <alignment horizontal="right" vertical="top" wrapText="1"/>
      <protection/>
    </xf>
    <xf numFmtId="0" fontId="1" fillId="0" borderId="22" xfId="40" applyBorder="1" applyAlignment="1">
      <alignment horizontal="right" vertical="top" wrapText="1"/>
      <protection/>
    </xf>
    <xf numFmtId="0" fontId="1" fillId="0" borderId="21" xfId="39" applyBorder="1" applyAlignment="1" quotePrefix="1">
      <alignment horizontal="right" vertical="top" wrapText="1"/>
      <protection/>
    </xf>
    <xf numFmtId="0" fontId="0" fillId="0" borderId="16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21" xfId="41" applyBorder="1" applyAlignment="1" quotePrefix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1" fillId="0" borderId="21" xfId="40" applyBorder="1" applyAlignment="1" quotePrefix="1">
      <alignment horizontal="right" vertical="top" wrapText="1"/>
      <protection/>
    </xf>
    <xf numFmtId="0" fontId="1" fillId="0" borderId="16" xfId="40" applyBorder="1" applyAlignment="1">
      <alignment horizontal="right" vertical="top" wrapText="1"/>
      <protection/>
    </xf>
    <xf numFmtId="0" fontId="1" fillId="0" borderId="23" xfId="40" applyBorder="1" applyAlignment="1">
      <alignment horizontal="right" vertical="top" wrapText="1"/>
      <protection/>
    </xf>
    <xf numFmtId="0" fontId="1" fillId="0" borderId="14" xfId="40" applyBorder="1" applyAlignment="1">
      <alignment horizontal="righ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0" fontId="1" fillId="0" borderId="19" xfId="36" applyBorder="1" applyAlignment="1">
      <alignment horizontal="left" vertical="top" wrapText="1"/>
      <protection/>
    </xf>
    <xf numFmtId="0" fontId="1" fillId="0" borderId="21" xfId="37" applyBorder="1" applyAlignment="1" quotePrefix="1">
      <alignment horizontal="left" vertical="top" wrapText="1"/>
      <protection/>
    </xf>
    <xf numFmtId="0" fontId="1" fillId="0" borderId="17" xfId="38" applyBorder="1" applyAlignment="1" quotePrefix="1">
      <alignment horizontal="left" vertical="top" wrapText="1"/>
      <protection/>
    </xf>
    <xf numFmtId="0" fontId="1" fillId="0" borderId="19" xfId="38" applyBorder="1" applyAlignment="1">
      <alignment horizontal="left" vertical="top" wrapText="1"/>
      <protection/>
    </xf>
    <xf numFmtId="0" fontId="1" fillId="0" borderId="17" xfId="39" applyBorder="1" applyAlignment="1" quotePrefix="1">
      <alignment horizontal="right" vertical="top" wrapText="1"/>
      <protection/>
    </xf>
    <xf numFmtId="0" fontId="1" fillId="0" borderId="19" xfId="39" applyBorder="1" applyAlignment="1">
      <alignment horizontal="right" vertical="top" wrapText="1"/>
      <protection/>
    </xf>
    <xf numFmtId="0" fontId="2" fillId="0" borderId="20" xfId="45" applyBorder="1" applyAlignment="1" quotePrefix="1">
      <alignment horizontal="left" vertical="top" wrapText="1"/>
      <protection/>
    </xf>
    <xf numFmtId="0" fontId="1" fillId="0" borderId="21" xfId="34" applyBorder="1" applyAlignment="1" quotePrefix="1">
      <alignment horizontal="right" vertical="top" wrapText="1"/>
      <protection/>
    </xf>
    <xf numFmtId="0" fontId="5" fillId="0" borderId="17" xfId="38" applyFont="1" applyBorder="1" applyAlignment="1">
      <alignment horizontal="left" vertical="top" wrapText="1"/>
      <protection/>
    </xf>
    <xf numFmtId="0" fontId="5" fillId="0" borderId="19" xfId="38" applyFont="1" applyBorder="1" applyAlignment="1">
      <alignment horizontal="left" vertical="top" wrapText="1"/>
      <protection/>
    </xf>
    <xf numFmtId="0" fontId="1" fillId="0" borderId="20" xfId="42" applyBorder="1" applyAlignment="1" quotePrefix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1" fillId="0" borderId="17" xfId="49" applyBorder="1" applyAlignment="1" quotePrefix="1">
      <alignment horizontal="left" vertical="top" wrapText="1"/>
      <protection/>
    </xf>
    <xf numFmtId="0" fontId="0" fillId="0" borderId="19" xfId="0" applyBorder="1" applyAlignment="1">
      <alignment vertical="top" wrapText="1"/>
    </xf>
    <xf numFmtId="0" fontId="1" fillId="0" borderId="21" xfId="33" applyBorder="1" applyAlignment="1" quotePrefix="1">
      <alignment horizontal="left" vertical="top" wrapText="1"/>
      <protection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1" fillId="0" borderId="20" xfId="37" applyBorder="1" applyAlignment="1" quotePrefix="1">
      <alignment horizontal="left" vertical="top" wrapText="1"/>
      <protection/>
    </xf>
    <xf numFmtId="0" fontId="1" fillId="0" borderId="20" xfId="39" applyBorder="1" applyAlignment="1" quotePrefix="1">
      <alignment horizontal="right" vertical="top" wrapText="1"/>
      <protection/>
    </xf>
    <xf numFmtId="0" fontId="1" fillId="0" borderId="20" xfId="41" applyBorder="1" applyAlignment="1" quotePrefix="1">
      <alignment horizontal="right" vertical="top" wrapText="1"/>
      <protection/>
    </xf>
    <xf numFmtId="0" fontId="1" fillId="0" borderId="20" xfId="40" applyBorder="1" applyAlignment="1" quotePrefix="1">
      <alignment horizontal="right" vertical="top" wrapText="1"/>
      <protection/>
    </xf>
    <xf numFmtId="0" fontId="1" fillId="0" borderId="15" xfId="40" applyBorder="1" applyAlignment="1">
      <alignment horizontal="right" vertical="top" wrapText="1"/>
      <protection/>
    </xf>
    <xf numFmtId="0" fontId="5" fillId="0" borderId="17" xfId="34" applyFont="1" applyBorder="1" applyAlignment="1">
      <alignment horizontal="left" vertical="top" wrapText="1"/>
      <protection/>
    </xf>
    <xf numFmtId="0" fontId="6" fillId="0" borderId="19" xfId="0" applyFont="1" applyBorder="1" applyAlignment="1">
      <alignment horizontal="left" vertical="top" wrapText="1"/>
    </xf>
    <xf numFmtId="0" fontId="2" fillId="0" borderId="11" xfId="45" applyBorder="1" applyAlignment="1">
      <alignment horizontal="left" vertical="top" wrapText="1"/>
      <protection/>
    </xf>
    <xf numFmtId="0" fontId="2" fillId="0" borderId="15" xfId="45" applyBorder="1" applyAlignment="1">
      <alignment horizontal="left" vertical="top" wrapText="1"/>
      <protection/>
    </xf>
    <xf numFmtId="2" fontId="1" fillId="0" borderId="20" xfId="34" applyNumberFormat="1" applyBorder="1" applyAlignment="1" quotePrefix="1">
      <alignment horizontal="right" vertical="top" wrapText="1"/>
      <protection/>
    </xf>
    <xf numFmtId="0" fontId="1" fillId="0" borderId="20" xfId="44" applyBorder="1" applyAlignment="1" quotePrefix="1">
      <alignment horizontal="left" vertical="top" wrapText="1"/>
      <protection/>
    </xf>
    <xf numFmtId="2" fontId="1" fillId="0" borderId="20" xfId="42" applyNumberFormat="1" applyBorder="1" applyAlignment="1" quotePrefix="1">
      <alignment horizontal="right" vertical="top" wrapText="1"/>
      <protection/>
    </xf>
    <xf numFmtId="0" fontId="1" fillId="0" borderId="20" xfId="48" applyBorder="1" applyAlignment="1" quotePrefix="1">
      <alignment horizontal="right" vertical="top" wrapText="1"/>
      <protection/>
    </xf>
    <xf numFmtId="0" fontId="1" fillId="0" borderId="20" xfId="47" applyBorder="1" applyAlignment="1" quotePrefix="1">
      <alignment horizontal="right" vertical="top" wrapText="1"/>
      <protection/>
    </xf>
    <xf numFmtId="0" fontId="1" fillId="0" borderId="15" xfId="47" applyBorder="1" applyAlignment="1">
      <alignment horizontal="right" vertical="top" wrapText="1"/>
      <protection/>
    </xf>
    <xf numFmtId="0" fontId="2" fillId="0" borderId="21" xfId="45" applyBorder="1" applyAlignment="1" quotePrefix="1">
      <alignment horizontal="left" vertical="top" wrapText="1"/>
      <protection/>
    </xf>
    <xf numFmtId="0" fontId="1" fillId="0" borderId="20" xfId="33" applyBorder="1" applyAlignment="1">
      <alignment horizontal="left" vertical="top" wrapText="1"/>
      <protection/>
    </xf>
    <xf numFmtId="0" fontId="0" fillId="0" borderId="15" xfId="0" applyBorder="1" applyAlignment="1">
      <alignment horizontal="right" vertical="top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6"/>
  <sheetViews>
    <sheetView tabSelected="1" view="pageBreakPreview" zoomScaleSheetLayoutView="100" zoomScalePageLayoutView="0" workbookViewId="0" topLeftCell="A16">
      <selection activeCell="S49" sqref="S49"/>
    </sheetView>
  </sheetViews>
  <sheetFormatPr defaultColWidth="9.00390625" defaultRowHeight="12.75"/>
  <cols>
    <col min="1" max="1" width="4.25390625" style="1" customWidth="1"/>
    <col min="2" max="2" width="11.75390625" style="1" customWidth="1"/>
    <col min="3" max="3" width="2.25390625" style="1" customWidth="1"/>
    <col min="4" max="4" width="21.875" style="1" customWidth="1"/>
    <col min="5" max="5" width="7.25390625" style="1" customWidth="1"/>
    <col min="6" max="6" width="9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375" style="1" customWidth="1"/>
    <col min="11" max="11" width="0.2421875" style="1" hidden="1" customWidth="1"/>
    <col min="12" max="12" width="0.12890625" style="1" hidden="1" customWidth="1"/>
    <col min="13" max="13" width="12.37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11.25390625" style="1" customWidth="1"/>
    <col min="20" max="20" width="27.625" style="1" customWidth="1"/>
    <col min="21" max="16384" width="9.125" style="1" customWidth="1"/>
  </cols>
  <sheetData>
    <row r="1" spans="1:20" ht="17.25" customHeight="1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ht="0" customHeight="1" hidden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4:16" ht="17.25" customHeight="1">
      <c r="D3" s="63" t="s">
        <v>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ht="0.75" customHeight="1"/>
    <row r="5" spans="3:15" ht="18" customHeight="1">
      <c r="C5" s="65" t="s">
        <v>2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ht="2.25" customHeight="1"/>
    <row r="7" spans="1:20" ht="39.75" customHeight="1">
      <c r="A7" s="2" t="s">
        <v>3</v>
      </c>
      <c r="B7" s="67" t="s">
        <v>4</v>
      </c>
      <c r="C7" s="68"/>
      <c r="D7" s="69"/>
      <c r="E7" s="3" t="s">
        <v>5</v>
      </c>
      <c r="F7" s="2" t="s">
        <v>6</v>
      </c>
      <c r="H7" s="2" t="s">
        <v>7</v>
      </c>
      <c r="J7" s="2" t="s">
        <v>8</v>
      </c>
      <c r="L7" s="67" t="s">
        <v>9</v>
      </c>
      <c r="M7" s="69"/>
      <c r="O7" s="67" t="s">
        <v>10</v>
      </c>
      <c r="P7" s="68"/>
      <c r="Q7" s="69"/>
      <c r="R7" s="67" t="s">
        <v>11</v>
      </c>
      <c r="S7" s="70"/>
      <c r="T7" s="2" t="s">
        <v>12</v>
      </c>
    </row>
    <row r="8" spans="1:20" ht="15" customHeight="1">
      <c r="A8" s="4" t="s">
        <v>13</v>
      </c>
      <c r="B8" s="88" t="s">
        <v>14</v>
      </c>
      <c r="C8" s="68"/>
      <c r="D8" s="69"/>
      <c r="E8" s="5" t="s">
        <v>15</v>
      </c>
      <c r="F8" s="6" t="s">
        <v>13</v>
      </c>
      <c r="H8" s="6" t="s">
        <v>17</v>
      </c>
      <c r="J8" s="87" t="s">
        <v>13</v>
      </c>
      <c r="K8" s="69"/>
      <c r="M8" s="87" t="s">
        <v>13</v>
      </c>
      <c r="N8" s="69"/>
      <c r="O8" s="87" t="s">
        <v>13</v>
      </c>
      <c r="P8" s="91"/>
      <c r="Q8" s="92"/>
      <c r="R8" s="87" t="s">
        <v>13</v>
      </c>
      <c r="S8" s="69"/>
      <c r="T8" s="7" t="s">
        <v>13</v>
      </c>
    </row>
    <row r="9" spans="1:20" ht="15" customHeight="1">
      <c r="A9" s="8" t="s">
        <v>13</v>
      </c>
      <c r="B9" s="88" t="s">
        <v>16</v>
      </c>
      <c r="C9" s="89"/>
      <c r="D9" s="90"/>
      <c r="E9" s="9" t="s">
        <v>15</v>
      </c>
      <c r="F9" s="7" t="s">
        <v>13</v>
      </c>
      <c r="H9" s="6" t="s">
        <v>17</v>
      </c>
      <c r="J9" s="87" t="s">
        <v>13</v>
      </c>
      <c r="K9" s="69"/>
      <c r="M9" s="87" t="s">
        <v>13</v>
      </c>
      <c r="N9" s="69"/>
      <c r="O9" s="87" t="s">
        <v>13</v>
      </c>
      <c r="P9" s="91"/>
      <c r="Q9" s="92"/>
      <c r="R9" s="87" t="s">
        <v>13</v>
      </c>
      <c r="S9" s="69"/>
      <c r="T9" s="10" t="s">
        <v>13</v>
      </c>
    </row>
    <row r="10" spans="1:20" ht="15" customHeight="1">
      <c r="A10" s="8" t="s">
        <v>13</v>
      </c>
      <c r="B10" s="88" t="s">
        <v>18</v>
      </c>
      <c r="C10" s="89"/>
      <c r="D10" s="90"/>
      <c r="E10" s="9" t="s">
        <v>15</v>
      </c>
      <c r="F10" s="11" t="s">
        <v>13</v>
      </c>
      <c r="H10" s="30" t="s">
        <v>138</v>
      </c>
      <c r="J10" s="87" t="s">
        <v>13</v>
      </c>
      <c r="K10" s="69"/>
      <c r="M10" s="87" t="s">
        <v>13</v>
      </c>
      <c r="N10" s="69"/>
      <c r="O10" s="87" t="s">
        <v>13</v>
      </c>
      <c r="P10" s="91"/>
      <c r="Q10" s="92"/>
      <c r="R10" s="87" t="s">
        <v>13</v>
      </c>
      <c r="S10" s="69"/>
      <c r="T10" s="11" t="s">
        <v>13</v>
      </c>
    </row>
    <row r="11" spans="1:20" ht="26.25" customHeight="1">
      <c r="A11" s="12" t="s">
        <v>19</v>
      </c>
      <c r="B11" s="113" t="s">
        <v>20</v>
      </c>
      <c r="C11" s="68"/>
      <c r="D11" s="69"/>
      <c r="E11" s="29" t="s">
        <v>28</v>
      </c>
      <c r="F11" s="6" t="s">
        <v>21</v>
      </c>
      <c r="H11" s="6" t="s">
        <v>22</v>
      </c>
      <c r="J11" s="87" t="s">
        <v>23</v>
      </c>
      <c r="K11" s="69"/>
      <c r="M11" s="114" t="s">
        <v>22</v>
      </c>
      <c r="N11" s="96"/>
      <c r="O11" s="87" t="s">
        <v>24</v>
      </c>
      <c r="P11" s="68"/>
      <c r="Q11" s="69"/>
      <c r="R11" s="87" t="s">
        <v>25</v>
      </c>
      <c r="S11" s="69"/>
      <c r="T11" s="28" t="s">
        <v>137</v>
      </c>
    </row>
    <row r="12" spans="1:20" ht="0" customHeight="1" hidden="1">
      <c r="A12" s="106" t="s">
        <v>26</v>
      </c>
      <c r="B12" s="108" t="s">
        <v>27</v>
      </c>
      <c r="C12" s="100"/>
      <c r="D12" s="96"/>
      <c r="E12" s="109" t="s">
        <v>28</v>
      </c>
      <c r="F12" s="111" t="s">
        <v>29</v>
      </c>
      <c r="H12" s="93" t="s">
        <v>30</v>
      </c>
      <c r="J12" s="95" t="s">
        <v>31</v>
      </c>
      <c r="K12" s="96"/>
      <c r="M12" s="97"/>
      <c r="N12" s="98"/>
      <c r="O12" s="99" t="s">
        <v>32</v>
      </c>
      <c r="P12" s="100"/>
      <c r="Q12" s="96"/>
      <c r="R12" s="102" t="s">
        <v>33</v>
      </c>
      <c r="S12" s="103"/>
      <c r="T12" s="115" t="s">
        <v>139</v>
      </c>
    </row>
    <row r="13" spans="1:20" ht="27.75" customHeight="1">
      <c r="A13" s="107"/>
      <c r="B13" s="97"/>
      <c r="C13" s="101"/>
      <c r="D13" s="98"/>
      <c r="E13" s="110"/>
      <c r="F13" s="112"/>
      <c r="H13" s="94"/>
      <c r="J13" s="97"/>
      <c r="K13" s="98"/>
      <c r="M13" s="117" t="s">
        <v>30</v>
      </c>
      <c r="N13" s="118"/>
      <c r="O13" s="97"/>
      <c r="P13" s="101"/>
      <c r="Q13" s="98"/>
      <c r="R13" s="104"/>
      <c r="S13" s="105"/>
      <c r="T13" s="116"/>
    </row>
    <row r="14" spans="1:20" ht="0" customHeight="1" hidden="1">
      <c r="A14" s="119" t="s">
        <v>34</v>
      </c>
      <c r="B14" s="121" t="s">
        <v>35</v>
      </c>
      <c r="C14" s="122"/>
      <c r="D14" s="123"/>
      <c r="E14" s="127" t="s">
        <v>28</v>
      </c>
      <c r="F14" s="128" t="s">
        <v>36</v>
      </c>
      <c r="H14" s="128" t="s">
        <v>37</v>
      </c>
      <c r="J14" s="114" t="s">
        <v>38</v>
      </c>
      <c r="K14" s="123"/>
      <c r="M14" s="114" t="s">
        <v>37</v>
      </c>
      <c r="N14" s="123"/>
      <c r="O14" s="114" t="s">
        <v>39</v>
      </c>
      <c r="P14" s="122"/>
      <c r="Q14" s="123"/>
      <c r="R14" s="114" t="s">
        <v>40</v>
      </c>
      <c r="S14" s="123"/>
      <c r="T14" s="115" t="s">
        <v>139</v>
      </c>
    </row>
    <row r="15" spans="1:20" ht="15" customHeight="1">
      <c r="A15" s="120"/>
      <c r="B15" s="124"/>
      <c r="C15" s="125"/>
      <c r="D15" s="126"/>
      <c r="E15" s="120"/>
      <c r="F15" s="120"/>
      <c r="H15" s="120"/>
      <c r="J15" s="124"/>
      <c r="K15" s="126"/>
      <c r="M15" s="124"/>
      <c r="N15" s="126"/>
      <c r="O15" s="124"/>
      <c r="P15" s="125"/>
      <c r="Q15" s="126"/>
      <c r="R15" s="124"/>
      <c r="S15" s="126"/>
      <c r="T15" s="116"/>
    </row>
    <row r="16" spans="1:20" ht="15" customHeight="1">
      <c r="A16" s="8" t="s">
        <v>41</v>
      </c>
      <c r="B16" s="88" t="s">
        <v>42</v>
      </c>
      <c r="C16" s="89"/>
      <c r="D16" s="90"/>
      <c r="E16" s="9" t="s">
        <v>28</v>
      </c>
      <c r="F16" s="10" t="s">
        <v>43</v>
      </c>
      <c r="H16" s="6" t="s">
        <v>44</v>
      </c>
      <c r="J16" s="87" t="s">
        <v>45</v>
      </c>
      <c r="K16" s="118"/>
      <c r="M16" s="87" t="s">
        <v>44</v>
      </c>
      <c r="N16" s="118"/>
      <c r="O16" s="87" t="s">
        <v>46</v>
      </c>
      <c r="P16" s="91"/>
      <c r="Q16" s="92"/>
      <c r="R16" s="87" t="s">
        <v>47</v>
      </c>
      <c r="S16" s="118"/>
      <c r="T16" s="31" t="s">
        <v>139</v>
      </c>
    </row>
    <row r="17" spans="1:20" ht="15" customHeight="1">
      <c r="A17" s="8" t="s">
        <v>48</v>
      </c>
      <c r="B17" s="88" t="s">
        <v>49</v>
      </c>
      <c r="C17" s="89"/>
      <c r="D17" s="90"/>
      <c r="E17" s="9" t="s">
        <v>28</v>
      </c>
      <c r="F17" s="10" t="s">
        <v>50</v>
      </c>
      <c r="H17" s="6" t="s">
        <v>51</v>
      </c>
      <c r="J17" s="87" t="s">
        <v>52</v>
      </c>
      <c r="K17" s="118"/>
      <c r="M17" s="87" t="s">
        <v>51</v>
      </c>
      <c r="N17" s="118"/>
      <c r="O17" s="87" t="s">
        <v>53</v>
      </c>
      <c r="P17" s="91"/>
      <c r="Q17" s="92"/>
      <c r="R17" s="87" t="s">
        <v>54</v>
      </c>
      <c r="S17" s="118"/>
      <c r="T17" s="32" t="s">
        <v>140</v>
      </c>
    </row>
    <row r="18" ht="0" customHeight="1" hidden="1">
      <c r="T18" s="33"/>
    </row>
    <row r="19" spans="1:20" ht="15" customHeight="1">
      <c r="A19" s="8" t="s">
        <v>55</v>
      </c>
      <c r="B19" s="88" t="s">
        <v>56</v>
      </c>
      <c r="C19" s="129"/>
      <c r="D19" s="118"/>
      <c r="E19" s="9" t="s">
        <v>28</v>
      </c>
      <c r="F19" s="6" t="s">
        <v>57</v>
      </c>
      <c r="H19" s="6" t="s">
        <v>58</v>
      </c>
      <c r="J19" s="87" t="s">
        <v>59</v>
      </c>
      <c r="K19" s="118"/>
      <c r="M19" s="87" t="s">
        <v>58</v>
      </c>
      <c r="N19" s="118"/>
      <c r="O19" s="87" t="s">
        <v>60</v>
      </c>
      <c r="P19" s="129"/>
      <c r="Q19" s="118"/>
      <c r="R19" s="87" t="s">
        <v>61</v>
      </c>
      <c r="S19" s="118"/>
      <c r="T19" s="32" t="s">
        <v>141</v>
      </c>
    </row>
    <row r="20" spans="1:20" ht="14.25" customHeight="1">
      <c r="A20" s="14" t="s">
        <v>62</v>
      </c>
      <c r="B20" s="130" t="s">
        <v>63</v>
      </c>
      <c r="C20" s="129"/>
      <c r="D20" s="118"/>
      <c r="E20" s="15" t="s">
        <v>28</v>
      </c>
      <c r="F20" s="16" t="s">
        <v>64</v>
      </c>
      <c r="H20" s="17" t="s">
        <v>65</v>
      </c>
      <c r="J20" s="131" t="s">
        <v>66</v>
      </c>
      <c r="K20" s="118"/>
      <c r="M20" s="131" t="s">
        <v>65</v>
      </c>
      <c r="N20" s="118"/>
      <c r="O20" s="132" t="s">
        <v>67</v>
      </c>
      <c r="P20" s="129"/>
      <c r="Q20" s="118"/>
      <c r="R20" s="133" t="s">
        <v>68</v>
      </c>
      <c r="S20" s="134"/>
      <c r="T20" s="32" t="s">
        <v>142</v>
      </c>
    </row>
    <row r="21" spans="1:20" ht="0.75" customHeight="1">
      <c r="A21" s="119" t="s">
        <v>69</v>
      </c>
      <c r="B21" s="121" t="s">
        <v>70</v>
      </c>
      <c r="C21" s="122"/>
      <c r="D21" s="123"/>
      <c r="E21" s="127" t="s">
        <v>28</v>
      </c>
      <c r="F21" s="128" t="s">
        <v>71</v>
      </c>
      <c r="H21" s="128" t="s">
        <v>72</v>
      </c>
      <c r="J21" s="114" t="s">
        <v>73</v>
      </c>
      <c r="K21" s="123"/>
      <c r="M21" s="114" t="s">
        <v>72</v>
      </c>
      <c r="N21" s="123"/>
      <c r="O21" s="114" t="s">
        <v>74</v>
      </c>
      <c r="P21" s="122"/>
      <c r="Q21" s="123"/>
      <c r="R21" s="114" t="s">
        <v>75</v>
      </c>
      <c r="S21" s="123"/>
      <c r="T21" s="135" t="s">
        <v>143</v>
      </c>
    </row>
    <row r="22" spans="1:20" ht="24.75" customHeight="1">
      <c r="A22" s="120"/>
      <c r="B22" s="124"/>
      <c r="C22" s="125"/>
      <c r="D22" s="126"/>
      <c r="E22" s="120"/>
      <c r="F22" s="120"/>
      <c r="H22" s="120"/>
      <c r="J22" s="124"/>
      <c r="K22" s="126"/>
      <c r="M22" s="124"/>
      <c r="N22" s="126"/>
      <c r="O22" s="124"/>
      <c r="P22" s="125"/>
      <c r="Q22" s="126"/>
      <c r="R22" s="124"/>
      <c r="S22" s="126"/>
      <c r="T22" s="136"/>
    </row>
    <row r="23" ht="0" customHeight="1" hidden="1">
      <c r="T23" s="33"/>
    </row>
    <row r="24" spans="1:20" ht="15" customHeight="1">
      <c r="A24" s="8" t="s">
        <v>76</v>
      </c>
      <c r="B24" s="88" t="s">
        <v>77</v>
      </c>
      <c r="C24" s="89"/>
      <c r="D24" s="90"/>
      <c r="E24" s="9" t="s">
        <v>28</v>
      </c>
      <c r="F24" s="11" t="s">
        <v>78</v>
      </c>
      <c r="H24" s="6" t="s">
        <v>79</v>
      </c>
      <c r="J24" s="87" t="s">
        <v>80</v>
      </c>
      <c r="K24" s="118"/>
      <c r="M24" s="87" t="s">
        <v>79</v>
      </c>
      <c r="N24" s="118"/>
      <c r="O24" s="87" t="s">
        <v>81</v>
      </c>
      <c r="P24" s="91"/>
      <c r="Q24" s="92"/>
      <c r="R24" s="87" t="s">
        <v>82</v>
      </c>
      <c r="S24" s="118"/>
      <c r="T24" s="32" t="s">
        <v>144</v>
      </c>
    </row>
    <row r="25" spans="1:20" ht="15" customHeight="1">
      <c r="A25" s="8" t="s">
        <v>83</v>
      </c>
      <c r="B25" s="88" t="s">
        <v>84</v>
      </c>
      <c r="C25" s="89"/>
      <c r="D25" s="90"/>
      <c r="E25" s="9" t="s">
        <v>28</v>
      </c>
      <c r="F25" s="10" t="s">
        <v>85</v>
      </c>
      <c r="H25" s="6" t="s">
        <v>86</v>
      </c>
      <c r="J25" s="87" t="s">
        <v>87</v>
      </c>
      <c r="K25" s="118"/>
      <c r="M25" s="87" t="s">
        <v>86</v>
      </c>
      <c r="N25" s="118"/>
      <c r="O25" s="87" t="s">
        <v>88</v>
      </c>
      <c r="P25" s="91"/>
      <c r="Q25" s="92"/>
      <c r="R25" s="87" t="s">
        <v>89</v>
      </c>
      <c r="S25" s="118"/>
      <c r="T25" s="32" t="s">
        <v>145</v>
      </c>
    </row>
    <row r="26" spans="1:20" ht="14.25" customHeight="1">
      <c r="A26" s="12">
        <v>2</v>
      </c>
      <c r="B26" s="113" t="s">
        <v>90</v>
      </c>
      <c r="C26" s="137"/>
      <c r="D26" s="138"/>
      <c r="E26" s="9" t="s">
        <v>28</v>
      </c>
      <c r="F26" s="19" t="s">
        <v>91</v>
      </c>
      <c r="H26" s="6" t="s">
        <v>92</v>
      </c>
      <c r="J26" s="87" t="s">
        <v>93</v>
      </c>
      <c r="K26" s="118"/>
      <c r="M26" s="87" t="s">
        <v>92</v>
      </c>
      <c r="N26" s="118"/>
      <c r="O26" s="87" t="s">
        <v>94</v>
      </c>
      <c r="P26" s="91"/>
      <c r="Q26" s="92"/>
      <c r="R26" s="87">
        <v>471.06</v>
      </c>
      <c r="S26" s="118"/>
      <c r="T26" s="32" t="s">
        <v>165</v>
      </c>
    </row>
    <row r="27" spans="1:20" ht="14.25" customHeight="1">
      <c r="A27" s="12">
        <v>3</v>
      </c>
      <c r="B27" s="113" t="s">
        <v>95</v>
      </c>
      <c r="C27" s="137"/>
      <c r="D27" s="138"/>
      <c r="E27" s="9" t="s">
        <v>28</v>
      </c>
      <c r="F27" s="19" t="s">
        <v>96</v>
      </c>
      <c r="H27" s="6" t="s">
        <v>97</v>
      </c>
      <c r="J27" s="87" t="s">
        <v>98</v>
      </c>
      <c r="K27" s="118"/>
      <c r="M27" s="87" t="s">
        <v>97</v>
      </c>
      <c r="N27" s="118"/>
      <c r="O27" s="87" t="s">
        <v>99</v>
      </c>
      <c r="P27" s="91"/>
      <c r="Q27" s="92"/>
      <c r="R27" s="87" t="s">
        <v>100</v>
      </c>
      <c r="S27" s="118"/>
      <c r="T27" s="56" t="s">
        <v>166</v>
      </c>
    </row>
    <row r="28" spans="1:20" ht="14.25" customHeight="1">
      <c r="A28" s="12">
        <v>4</v>
      </c>
      <c r="B28" s="113" t="s">
        <v>101</v>
      </c>
      <c r="C28" s="137"/>
      <c r="D28" s="138"/>
      <c r="E28" s="9" t="s">
        <v>28</v>
      </c>
      <c r="F28" s="10" t="s">
        <v>102</v>
      </c>
      <c r="H28" s="6" t="s">
        <v>103</v>
      </c>
      <c r="J28" s="87" t="s">
        <v>104</v>
      </c>
      <c r="K28" s="118"/>
      <c r="M28" s="87" t="s">
        <v>103</v>
      </c>
      <c r="N28" s="118"/>
      <c r="O28" s="87" t="s">
        <v>105</v>
      </c>
      <c r="P28" s="91"/>
      <c r="Q28" s="92"/>
      <c r="R28" s="87" t="s">
        <v>106</v>
      </c>
      <c r="S28" s="118"/>
      <c r="T28" s="34" t="s">
        <v>167</v>
      </c>
    </row>
    <row r="29" spans="1:20" ht="14.25" customHeight="1">
      <c r="A29" s="24" t="s">
        <v>13</v>
      </c>
      <c r="B29" s="88" t="s">
        <v>13</v>
      </c>
      <c r="C29" s="129"/>
      <c r="D29" s="118"/>
      <c r="E29" s="25" t="s">
        <v>13</v>
      </c>
      <c r="F29" s="6" t="s">
        <v>13</v>
      </c>
      <c r="H29" s="6" t="s">
        <v>13</v>
      </c>
      <c r="J29" s="87" t="s">
        <v>13</v>
      </c>
      <c r="K29" s="118"/>
      <c r="M29" s="87" t="s">
        <v>13</v>
      </c>
      <c r="N29" s="118"/>
      <c r="O29" s="87" t="s">
        <v>13</v>
      </c>
      <c r="P29" s="129"/>
      <c r="Q29" s="118"/>
      <c r="R29" s="87" t="s">
        <v>13</v>
      </c>
      <c r="S29" s="92"/>
      <c r="T29" s="6" t="s">
        <v>13</v>
      </c>
    </row>
    <row r="30" spans="1:20" ht="15" customHeight="1">
      <c r="A30" s="12">
        <v>5</v>
      </c>
      <c r="B30" s="113" t="s">
        <v>107</v>
      </c>
      <c r="C30" s="137"/>
      <c r="D30" s="138"/>
      <c r="E30" s="9" t="s">
        <v>28</v>
      </c>
      <c r="F30" s="11" t="s">
        <v>108</v>
      </c>
      <c r="H30" s="6" t="s">
        <v>13</v>
      </c>
      <c r="J30" s="87">
        <f>J31+J32-J35</f>
        <v>152733.80000000002</v>
      </c>
      <c r="K30" s="118"/>
      <c r="M30" s="139">
        <f>M33</f>
        <v>63685.34</v>
      </c>
      <c r="N30" s="118"/>
      <c r="O30" s="139">
        <f>J30-M30</f>
        <v>89048.46000000002</v>
      </c>
      <c r="P30" s="91"/>
      <c r="Q30" s="92"/>
      <c r="R30" s="87" t="s">
        <v>13</v>
      </c>
      <c r="S30" s="118"/>
      <c r="T30" s="10" t="s">
        <v>13</v>
      </c>
    </row>
    <row r="31" spans="1:20" ht="15" customHeight="1">
      <c r="A31" s="8" t="s">
        <v>13</v>
      </c>
      <c r="B31" s="88" t="s">
        <v>109</v>
      </c>
      <c r="C31" s="89"/>
      <c r="D31" s="90"/>
      <c r="E31" s="9" t="s">
        <v>28</v>
      </c>
      <c r="F31" s="11" t="s">
        <v>13</v>
      </c>
      <c r="H31" s="6" t="s">
        <v>110</v>
      </c>
      <c r="J31" s="87" t="s">
        <v>111</v>
      </c>
      <c r="K31" s="118"/>
      <c r="M31" s="87" t="s">
        <v>13</v>
      </c>
      <c r="N31" s="118"/>
      <c r="O31" s="87" t="s">
        <v>13</v>
      </c>
      <c r="P31" s="91"/>
      <c r="Q31" s="92"/>
      <c r="R31" s="87" t="s">
        <v>13</v>
      </c>
      <c r="S31" s="118"/>
      <c r="T31" s="11" t="s">
        <v>13</v>
      </c>
    </row>
    <row r="32" spans="1:20" ht="15" customHeight="1">
      <c r="A32" s="8" t="s">
        <v>13</v>
      </c>
      <c r="B32" s="88" t="s">
        <v>112</v>
      </c>
      <c r="C32" s="89"/>
      <c r="D32" s="90"/>
      <c r="E32" s="9" t="s">
        <v>28</v>
      </c>
      <c r="F32" s="10" t="s">
        <v>13</v>
      </c>
      <c r="H32" s="6" t="s">
        <v>13</v>
      </c>
      <c r="J32" s="87" t="s">
        <v>113</v>
      </c>
      <c r="K32" s="118"/>
      <c r="M32" s="87" t="s">
        <v>13</v>
      </c>
      <c r="N32" s="118"/>
      <c r="O32" s="87" t="s">
        <v>13</v>
      </c>
      <c r="P32" s="91"/>
      <c r="Q32" s="92"/>
      <c r="R32" s="87" t="s">
        <v>13</v>
      </c>
      <c r="S32" s="118"/>
      <c r="T32" s="10" t="s">
        <v>13</v>
      </c>
    </row>
    <row r="33" spans="1:20" ht="14.25" customHeight="1">
      <c r="A33" s="20" t="s">
        <v>13</v>
      </c>
      <c r="B33" s="140" t="s">
        <v>114</v>
      </c>
      <c r="C33" s="129"/>
      <c r="D33" s="118"/>
      <c r="E33" s="52" t="s">
        <v>28</v>
      </c>
      <c r="F33" s="21" t="s">
        <v>13</v>
      </c>
      <c r="H33" s="22" t="s">
        <v>13</v>
      </c>
      <c r="J33" s="117" t="s">
        <v>13</v>
      </c>
      <c r="K33" s="118"/>
      <c r="M33" s="141">
        <f>F45</f>
        <v>63685.34</v>
      </c>
      <c r="N33" s="118"/>
      <c r="O33" s="142" t="s">
        <v>13</v>
      </c>
      <c r="P33" s="129"/>
      <c r="Q33" s="118"/>
      <c r="R33" s="143" t="s">
        <v>13</v>
      </c>
      <c r="S33" s="144"/>
      <c r="T33" s="21" t="s">
        <v>13</v>
      </c>
    </row>
    <row r="34" spans="1:20" ht="0" customHeight="1" hidden="1">
      <c r="A34" s="23" t="s">
        <v>115</v>
      </c>
      <c r="B34" s="145" t="s">
        <v>116</v>
      </c>
      <c r="C34" s="122"/>
      <c r="D34" s="123"/>
      <c r="E34" s="52" t="s">
        <v>28</v>
      </c>
      <c r="F34" s="13" t="s">
        <v>13</v>
      </c>
      <c r="H34" s="13" t="s">
        <v>13</v>
      </c>
      <c r="J34" s="114" t="s">
        <v>13</v>
      </c>
      <c r="K34" s="123"/>
      <c r="M34" s="114" t="s">
        <v>13</v>
      </c>
      <c r="N34" s="123"/>
      <c r="O34" s="114" t="s">
        <v>13</v>
      </c>
      <c r="P34" s="122"/>
      <c r="Q34" s="123"/>
      <c r="R34" s="114" t="s">
        <v>13</v>
      </c>
      <c r="S34" s="123"/>
      <c r="T34" s="13" t="s">
        <v>13</v>
      </c>
    </row>
    <row r="35" spans="1:20" ht="15" customHeight="1">
      <c r="A35" s="24" t="s">
        <v>13</v>
      </c>
      <c r="B35" s="146" t="s">
        <v>146</v>
      </c>
      <c r="C35" s="129"/>
      <c r="D35" s="118"/>
      <c r="E35" s="52" t="s">
        <v>28</v>
      </c>
      <c r="F35" s="6" t="s">
        <v>13</v>
      </c>
      <c r="H35" s="6" t="s">
        <v>13</v>
      </c>
      <c r="J35" s="87">
        <f>R11+R26+R27+R28</f>
        <v>23314.46</v>
      </c>
      <c r="K35" s="118"/>
      <c r="M35" s="87" t="s">
        <v>13</v>
      </c>
      <c r="N35" s="118"/>
      <c r="O35" s="87" t="s">
        <v>13</v>
      </c>
      <c r="P35" s="129"/>
      <c r="Q35" s="118"/>
      <c r="R35" s="87" t="s">
        <v>13</v>
      </c>
      <c r="S35" s="92"/>
      <c r="T35" s="6" t="s">
        <v>13</v>
      </c>
    </row>
    <row r="36" spans="1:20" ht="14.25" customHeight="1">
      <c r="A36" s="24" t="s">
        <v>13</v>
      </c>
      <c r="B36" s="88" t="s">
        <v>13</v>
      </c>
      <c r="C36" s="129"/>
      <c r="D36" s="118"/>
      <c r="E36" s="25" t="s">
        <v>13</v>
      </c>
      <c r="F36" s="6" t="s">
        <v>13</v>
      </c>
      <c r="H36" s="6" t="s">
        <v>13</v>
      </c>
      <c r="J36" s="87" t="s">
        <v>13</v>
      </c>
      <c r="K36" s="118"/>
      <c r="M36" s="87" t="s">
        <v>13</v>
      </c>
      <c r="N36" s="118"/>
      <c r="O36" s="87" t="s">
        <v>13</v>
      </c>
      <c r="P36" s="129"/>
      <c r="Q36" s="118"/>
      <c r="R36" s="87" t="s">
        <v>13</v>
      </c>
      <c r="S36" s="92"/>
      <c r="T36" s="6" t="s">
        <v>13</v>
      </c>
    </row>
    <row r="37" ht="0" customHeight="1" hidden="1"/>
    <row r="38" spans="1:20" ht="15" customHeight="1">
      <c r="A38" s="26">
        <v>6</v>
      </c>
      <c r="B38" s="113" t="s">
        <v>117</v>
      </c>
      <c r="C38" s="129"/>
      <c r="D38" s="118"/>
      <c r="E38" s="5" t="s">
        <v>28</v>
      </c>
      <c r="F38" s="6" t="s">
        <v>13</v>
      </c>
      <c r="H38" s="6" t="s">
        <v>118</v>
      </c>
      <c r="J38" s="87" t="s">
        <v>119</v>
      </c>
      <c r="K38" s="118"/>
      <c r="M38" s="87" t="s">
        <v>118</v>
      </c>
      <c r="N38" s="118"/>
      <c r="O38" s="87">
        <v>-33588.91</v>
      </c>
      <c r="P38" s="129"/>
      <c r="Q38" s="118"/>
      <c r="R38" s="87" t="s">
        <v>120</v>
      </c>
      <c r="S38" s="92"/>
      <c r="T38" s="6" t="s">
        <v>13</v>
      </c>
    </row>
    <row r="39" spans="1:20" ht="15" customHeight="1">
      <c r="A39" s="27" t="s">
        <v>13</v>
      </c>
      <c r="B39" s="88" t="s">
        <v>121</v>
      </c>
      <c r="C39" s="129"/>
      <c r="D39" s="118"/>
      <c r="E39" s="5" t="s">
        <v>28</v>
      </c>
      <c r="F39" s="6" t="s">
        <v>13</v>
      </c>
      <c r="H39" s="13" t="s">
        <v>122</v>
      </c>
      <c r="J39" s="87" t="s">
        <v>123</v>
      </c>
      <c r="K39" s="118"/>
      <c r="M39" s="87" t="s">
        <v>122</v>
      </c>
      <c r="N39" s="118"/>
      <c r="O39" s="87" t="s">
        <v>124</v>
      </c>
      <c r="P39" s="129"/>
      <c r="Q39" s="118"/>
      <c r="R39" s="87" t="s">
        <v>125</v>
      </c>
      <c r="S39" s="92"/>
      <c r="T39" s="34" t="s">
        <v>147</v>
      </c>
    </row>
    <row r="40" spans="1:20" ht="15" customHeight="1">
      <c r="A40" s="8" t="s">
        <v>13</v>
      </c>
      <c r="B40" s="88" t="s">
        <v>126</v>
      </c>
      <c r="C40" s="129"/>
      <c r="D40" s="118"/>
      <c r="E40" s="9" t="s">
        <v>28</v>
      </c>
      <c r="F40" s="18" t="s">
        <v>13</v>
      </c>
      <c r="H40" s="6" t="s">
        <v>127</v>
      </c>
      <c r="J40" s="6" t="s">
        <v>127</v>
      </c>
      <c r="K40" s="6" t="s">
        <v>127</v>
      </c>
      <c r="M40" s="87" t="s">
        <v>127</v>
      </c>
      <c r="N40" s="118"/>
      <c r="O40" s="87"/>
      <c r="P40" s="129"/>
      <c r="Q40" s="118"/>
      <c r="R40" s="87" t="s">
        <v>13</v>
      </c>
      <c r="S40" s="118"/>
      <c r="T40" s="32" t="s">
        <v>148</v>
      </c>
    </row>
    <row r="41" spans="1:20" ht="15" customHeight="1">
      <c r="A41" s="8" t="s">
        <v>13</v>
      </c>
      <c r="B41" s="88" t="s">
        <v>128</v>
      </c>
      <c r="C41" s="129"/>
      <c r="D41" s="118"/>
      <c r="E41" s="9" t="s">
        <v>28</v>
      </c>
      <c r="F41" s="6" t="s">
        <v>13</v>
      </c>
      <c r="H41" s="6" t="s">
        <v>129</v>
      </c>
      <c r="J41" s="6" t="s">
        <v>129</v>
      </c>
      <c r="K41" s="6" t="s">
        <v>129</v>
      </c>
      <c r="M41" s="87" t="s">
        <v>129</v>
      </c>
      <c r="N41" s="118"/>
      <c r="O41" s="87"/>
      <c r="P41" s="129"/>
      <c r="Q41" s="118"/>
      <c r="R41" s="87" t="s">
        <v>13</v>
      </c>
      <c r="S41" s="118"/>
      <c r="T41" s="32" t="s">
        <v>149</v>
      </c>
    </row>
    <row r="42" spans="1:20" ht="15" customHeight="1">
      <c r="A42" s="8" t="s">
        <v>13</v>
      </c>
      <c r="B42" s="88" t="s">
        <v>130</v>
      </c>
      <c r="C42" s="129"/>
      <c r="D42" s="118"/>
      <c r="E42" s="9" t="s">
        <v>28</v>
      </c>
      <c r="F42" s="6" t="s">
        <v>13</v>
      </c>
      <c r="H42" s="6" t="s">
        <v>131</v>
      </c>
      <c r="J42" s="6" t="s">
        <v>131</v>
      </c>
      <c r="K42" s="6" t="s">
        <v>131</v>
      </c>
      <c r="M42" s="87" t="s">
        <v>131</v>
      </c>
      <c r="N42" s="118"/>
      <c r="O42" s="87"/>
      <c r="P42" s="129"/>
      <c r="Q42" s="118"/>
      <c r="R42" s="87" t="s">
        <v>13</v>
      </c>
      <c r="S42" s="118"/>
      <c r="T42" s="32" t="s">
        <v>148</v>
      </c>
    </row>
    <row r="43" spans="1:20" ht="15" customHeight="1">
      <c r="A43" s="8" t="s">
        <v>13</v>
      </c>
      <c r="B43" s="88" t="s">
        <v>132</v>
      </c>
      <c r="C43" s="129"/>
      <c r="D43" s="118"/>
      <c r="E43" s="9" t="s">
        <v>28</v>
      </c>
      <c r="F43" s="6" t="s">
        <v>13</v>
      </c>
      <c r="H43" s="6" t="s">
        <v>133</v>
      </c>
      <c r="J43" s="87" t="s">
        <v>134</v>
      </c>
      <c r="K43" s="118"/>
      <c r="M43" s="87" t="s">
        <v>133</v>
      </c>
      <c r="N43" s="118"/>
      <c r="O43" s="87" t="s">
        <v>135</v>
      </c>
      <c r="P43" s="129"/>
      <c r="Q43" s="118"/>
      <c r="R43" s="87" t="s">
        <v>136</v>
      </c>
      <c r="S43" s="147"/>
      <c r="T43" s="32" t="s">
        <v>149</v>
      </c>
    </row>
    <row r="44" ht="15" customHeight="1"/>
    <row r="45" spans="1:256" ht="26.25" customHeight="1">
      <c r="A45" s="73" t="s">
        <v>159</v>
      </c>
      <c r="B45" s="74"/>
      <c r="C45" s="74"/>
      <c r="D45" s="74"/>
      <c r="E45" s="75"/>
      <c r="F45" s="35">
        <f>SUM(F46:F50)</f>
        <v>63685.34</v>
      </c>
      <c r="G45" s="36"/>
      <c r="H45" s="37"/>
      <c r="I45" s="37"/>
      <c r="J45" s="36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  <c r="IS45" s="37"/>
      <c r="IT45" s="37"/>
      <c r="IU45" s="37"/>
      <c r="IV45" s="37"/>
    </row>
    <row r="46" spans="1:256" ht="12.75">
      <c r="A46" s="76" t="s">
        <v>160</v>
      </c>
      <c r="B46" s="77"/>
      <c r="C46" s="77"/>
      <c r="D46" s="77"/>
      <c r="E46" s="78"/>
      <c r="F46" s="38">
        <v>1583</v>
      </c>
      <c r="G46" s="36"/>
      <c r="H46" s="37"/>
      <c r="I46" s="37"/>
      <c r="J46" s="53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37"/>
      <c r="IU46" s="37"/>
      <c r="IV46" s="37"/>
    </row>
    <row r="47" spans="1:256" ht="12.75">
      <c r="A47" s="76" t="s">
        <v>161</v>
      </c>
      <c r="B47" s="77"/>
      <c r="C47" s="77"/>
      <c r="D47" s="77"/>
      <c r="E47" s="78"/>
      <c r="F47" s="38">
        <v>15769</v>
      </c>
      <c r="G47" s="36"/>
      <c r="H47" s="37"/>
      <c r="I47" s="37"/>
      <c r="J47" s="54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37"/>
      <c r="IM47" s="37"/>
      <c r="IN47" s="37"/>
      <c r="IO47" s="37"/>
      <c r="IP47" s="37"/>
      <c r="IQ47" s="37"/>
      <c r="IR47" s="37"/>
      <c r="IS47" s="37"/>
      <c r="IT47" s="37"/>
      <c r="IU47" s="37"/>
      <c r="IV47" s="37"/>
    </row>
    <row r="48" spans="1:256" ht="26.25" customHeight="1">
      <c r="A48" s="76" t="s">
        <v>162</v>
      </c>
      <c r="B48" s="77"/>
      <c r="C48" s="77"/>
      <c r="D48" s="77"/>
      <c r="E48" s="78"/>
      <c r="F48" s="38">
        <v>44000</v>
      </c>
      <c r="G48" s="36"/>
      <c r="H48" s="37"/>
      <c r="I48" s="37"/>
      <c r="J48" s="54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  <c r="IL48" s="37"/>
      <c r="IM48" s="37"/>
      <c r="IN48" s="37"/>
      <c r="IO48" s="37"/>
      <c r="IP48" s="37"/>
      <c r="IQ48" s="37"/>
      <c r="IR48" s="37"/>
      <c r="IS48" s="37"/>
      <c r="IT48" s="37"/>
      <c r="IU48" s="37"/>
      <c r="IV48" s="37"/>
    </row>
    <row r="49" spans="1:256" ht="13.5" customHeight="1">
      <c r="A49" s="76" t="s">
        <v>168</v>
      </c>
      <c r="B49" s="85"/>
      <c r="C49" s="85"/>
      <c r="D49" s="85"/>
      <c r="E49" s="86"/>
      <c r="F49" s="38">
        <v>200</v>
      </c>
      <c r="G49" s="36"/>
      <c r="H49" s="37"/>
      <c r="I49" s="37"/>
      <c r="J49" s="54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  <c r="IS49" s="37"/>
      <c r="IT49" s="37"/>
      <c r="IU49" s="37"/>
      <c r="IV49" s="37"/>
    </row>
    <row r="50" spans="1:256" ht="12.75">
      <c r="A50" s="79" t="s">
        <v>163</v>
      </c>
      <c r="B50" s="80"/>
      <c r="C50" s="80"/>
      <c r="D50" s="80"/>
      <c r="E50" s="81"/>
      <c r="F50" s="38">
        <v>2133.34</v>
      </c>
      <c r="G50" s="36"/>
      <c r="H50" s="37"/>
      <c r="I50" s="37"/>
      <c r="J50" s="55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  <c r="IS50" s="37"/>
      <c r="IT50" s="37"/>
      <c r="IU50" s="37"/>
      <c r="IV50" s="37"/>
    </row>
    <row r="51" spans="1:256" ht="12.75">
      <c r="A51" s="39"/>
      <c r="B51" s="36"/>
      <c r="C51" s="36"/>
      <c r="D51" s="36"/>
      <c r="E51" s="36"/>
      <c r="F51" s="40"/>
      <c r="G51" s="37"/>
      <c r="H51" s="37"/>
      <c r="I51" s="37"/>
      <c r="J51" s="36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37"/>
      <c r="IP51" s="37"/>
      <c r="IQ51" s="37"/>
      <c r="IR51" s="37"/>
      <c r="IS51" s="37"/>
      <c r="IT51" s="37"/>
      <c r="IU51" s="37"/>
      <c r="IV51" s="37"/>
    </row>
    <row r="52" spans="1:256" ht="12.75">
      <c r="A52" s="39"/>
      <c r="B52" s="36"/>
      <c r="C52" s="36"/>
      <c r="D52" s="36"/>
      <c r="E52" s="36"/>
      <c r="F52" s="40"/>
      <c r="G52" s="37"/>
      <c r="H52" s="37"/>
      <c r="I52" s="37"/>
      <c r="J52" s="36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  <c r="IT52" s="37"/>
      <c r="IU52" s="37"/>
      <c r="IV52" s="37"/>
    </row>
    <row r="53" spans="1:256" ht="12.75">
      <c r="A53" s="82" t="s">
        <v>164</v>
      </c>
      <c r="B53" s="83"/>
      <c r="C53" s="83"/>
      <c r="D53" s="83"/>
      <c r="E53" s="84"/>
      <c r="F53" s="41">
        <f>SUM(F54:F57)</f>
        <v>9792</v>
      </c>
      <c r="G53" s="37"/>
      <c r="H53" s="37"/>
      <c r="I53" s="37"/>
      <c r="J53" s="36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37"/>
      <c r="IN53" s="37"/>
      <c r="IO53" s="37"/>
      <c r="IP53" s="37"/>
      <c r="IQ53" s="37"/>
      <c r="IR53" s="37"/>
      <c r="IS53" s="37"/>
      <c r="IT53" s="37"/>
      <c r="IU53" s="37"/>
      <c r="IV53" s="37"/>
    </row>
    <row r="54" spans="1:256" ht="12.75">
      <c r="A54" s="59" t="s">
        <v>150</v>
      </c>
      <c r="B54" s="60"/>
      <c r="C54" s="60"/>
      <c r="D54" s="60"/>
      <c r="E54" s="61"/>
      <c r="F54" s="42">
        <v>1692</v>
      </c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  <c r="IL54" s="37"/>
      <c r="IM54" s="37"/>
      <c r="IN54" s="37"/>
      <c r="IO54" s="37"/>
      <c r="IP54" s="37"/>
      <c r="IQ54" s="37"/>
      <c r="IR54" s="37"/>
      <c r="IS54" s="37"/>
      <c r="IT54" s="37"/>
      <c r="IU54" s="37"/>
      <c r="IV54" s="37"/>
    </row>
    <row r="55" spans="1:256" ht="12.75">
      <c r="A55" s="59" t="s">
        <v>151</v>
      </c>
      <c r="B55" s="60"/>
      <c r="C55" s="60"/>
      <c r="D55" s="60"/>
      <c r="E55" s="61"/>
      <c r="F55" s="42">
        <v>3240</v>
      </c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  <c r="IT55" s="37"/>
      <c r="IU55" s="37"/>
      <c r="IV55" s="37"/>
    </row>
    <row r="56" spans="1:256" ht="12.75">
      <c r="A56" s="62" t="s">
        <v>152</v>
      </c>
      <c r="B56" s="60"/>
      <c r="C56" s="60"/>
      <c r="D56" s="60"/>
      <c r="E56" s="61"/>
      <c r="F56" s="42">
        <v>2700</v>
      </c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  <c r="IF56" s="37"/>
      <c r="IG56" s="37"/>
      <c r="IH56" s="37"/>
      <c r="II56" s="37"/>
      <c r="IJ56" s="37"/>
      <c r="IK56" s="37"/>
      <c r="IL56" s="37"/>
      <c r="IM56" s="37"/>
      <c r="IN56" s="37"/>
      <c r="IO56" s="37"/>
      <c r="IP56" s="37"/>
      <c r="IQ56" s="37"/>
      <c r="IR56" s="37"/>
      <c r="IS56" s="37"/>
      <c r="IT56" s="37"/>
      <c r="IU56" s="37"/>
      <c r="IV56" s="37"/>
    </row>
    <row r="57" spans="1:256" ht="12.75">
      <c r="A57" s="71" t="s">
        <v>153</v>
      </c>
      <c r="B57" s="60"/>
      <c r="C57" s="60"/>
      <c r="D57" s="60"/>
      <c r="E57" s="61"/>
      <c r="F57" s="42">
        <v>2160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37"/>
      <c r="IN57" s="37"/>
      <c r="IO57" s="37"/>
      <c r="IP57" s="37"/>
      <c r="IQ57" s="37"/>
      <c r="IR57" s="37"/>
      <c r="IS57" s="37"/>
      <c r="IT57" s="37"/>
      <c r="IU57" s="37"/>
      <c r="IV57" s="37"/>
    </row>
    <row r="58" spans="1:256" ht="12.75">
      <c r="A58" s="43"/>
      <c r="B58" s="36"/>
      <c r="C58" s="36"/>
      <c r="D58" s="36"/>
      <c r="E58" s="36"/>
      <c r="F58" s="43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  <c r="IL58" s="37"/>
      <c r="IM58" s="37"/>
      <c r="IN58" s="37"/>
      <c r="IO58" s="37"/>
      <c r="IP58" s="37"/>
      <c r="IQ58" s="37"/>
      <c r="IR58" s="37"/>
      <c r="IS58" s="37"/>
      <c r="IT58" s="37"/>
      <c r="IU58" s="37"/>
      <c r="IV58" s="37"/>
    </row>
    <row r="59" spans="1:256" ht="12.75">
      <c r="A59" s="43"/>
      <c r="B59" s="36"/>
      <c r="C59" s="36"/>
      <c r="D59" s="36"/>
      <c r="E59" s="36"/>
      <c r="F59" s="43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  <c r="IK59" s="37"/>
      <c r="IL59" s="37"/>
      <c r="IM59" s="37"/>
      <c r="IN59" s="37"/>
      <c r="IO59" s="37"/>
      <c r="IP59" s="37"/>
      <c r="IQ59" s="37"/>
      <c r="IR59" s="37"/>
      <c r="IS59" s="37"/>
      <c r="IT59" s="37"/>
      <c r="IU59" s="37"/>
      <c r="IV59" s="37"/>
    </row>
    <row r="60" spans="1:256" ht="12.7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  <c r="IE60" s="37"/>
      <c r="IF60" s="37"/>
      <c r="IG60" s="37"/>
      <c r="IH60" s="37"/>
      <c r="II60" s="37"/>
      <c r="IJ60" s="37"/>
      <c r="IK60" s="37"/>
      <c r="IL60" s="37"/>
      <c r="IM60" s="37"/>
      <c r="IN60" s="37"/>
      <c r="IO60" s="37"/>
      <c r="IP60" s="37"/>
      <c r="IQ60" s="37"/>
      <c r="IR60" s="37"/>
      <c r="IS60" s="37"/>
      <c r="IT60" s="37"/>
      <c r="IU60" s="37"/>
      <c r="IV60" s="37"/>
    </row>
    <row r="61" spans="1:256" ht="12.75">
      <c r="A61" s="44" t="s">
        <v>154</v>
      </c>
      <c r="B61" s="44"/>
      <c r="C61" s="45"/>
      <c r="D61" s="46"/>
      <c r="E61" s="37"/>
      <c r="F61" s="37"/>
      <c r="G61" s="47" t="s">
        <v>155</v>
      </c>
      <c r="H61" s="48"/>
      <c r="I61" s="48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  <c r="IB61" s="37"/>
      <c r="IC61" s="37"/>
      <c r="ID61" s="37"/>
      <c r="IE61" s="37"/>
      <c r="IF61" s="37"/>
      <c r="IG61" s="37"/>
      <c r="IH61" s="37"/>
      <c r="II61" s="37"/>
      <c r="IJ61" s="37"/>
      <c r="IK61" s="37"/>
      <c r="IL61" s="37"/>
      <c r="IM61" s="37"/>
      <c r="IN61" s="37"/>
      <c r="IO61" s="37"/>
      <c r="IP61" s="37"/>
      <c r="IQ61" s="37"/>
      <c r="IR61" s="37"/>
      <c r="IS61" s="37"/>
      <c r="IT61" s="37"/>
      <c r="IU61" s="37"/>
      <c r="IV61" s="37"/>
    </row>
    <row r="62" spans="1:256" ht="12.75">
      <c r="A62" s="37"/>
      <c r="B62" s="47"/>
      <c r="C62" s="46"/>
      <c r="D62" s="49"/>
      <c r="E62" s="49"/>
      <c r="F62" s="49"/>
      <c r="G62" s="49"/>
      <c r="H62" s="48"/>
      <c r="I62" s="48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  <c r="IE62" s="37"/>
      <c r="IF62" s="37"/>
      <c r="IG62" s="37"/>
      <c r="IH62" s="37"/>
      <c r="II62" s="37"/>
      <c r="IJ62" s="37"/>
      <c r="IK62" s="37"/>
      <c r="IL62" s="37"/>
      <c r="IM62" s="37"/>
      <c r="IN62" s="37"/>
      <c r="IO62" s="37"/>
      <c r="IP62" s="37"/>
      <c r="IQ62" s="37"/>
      <c r="IR62" s="37"/>
      <c r="IS62" s="37"/>
      <c r="IT62" s="37"/>
      <c r="IU62" s="37"/>
      <c r="IV62" s="37"/>
    </row>
    <row r="63" spans="1:256" ht="12.75">
      <c r="A63" s="37"/>
      <c r="B63" s="47"/>
      <c r="C63" s="49"/>
      <c r="D63" s="49"/>
      <c r="E63" s="49"/>
      <c r="F63" s="37"/>
      <c r="G63" s="50"/>
      <c r="H63" s="49"/>
      <c r="I63" s="48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37"/>
      <c r="IC63" s="37"/>
      <c r="ID63" s="37"/>
      <c r="IE63" s="37"/>
      <c r="IF63" s="37"/>
      <c r="IG63" s="37"/>
      <c r="IH63" s="37"/>
      <c r="II63" s="37"/>
      <c r="IJ63" s="37"/>
      <c r="IK63" s="37"/>
      <c r="IL63" s="37"/>
      <c r="IM63" s="37"/>
      <c r="IN63" s="37"/>
      <c r="IO63" s="37"/>
      <c r="IP63" s="37"/>
      <c r="IQ63" s="37"/>
      <c r="IR63" s="37"/>
      <c r="IS63" s="37"/>
      <c r="IT63" s="37"/>
      <c r="IU63" s="37"/>
      <c r="IV63" s="37"/>
    </row>
    <row r="64" spans="1:256" ht="12.75">
      <c r="A64" s="72" t="s">
        <v>156</v>
      </c>
      <c r="B64" s="72"/>
      <c r="C64" s="72"/>
      <c r="D64" s="72"/>
      <c r="E64" s="49"/>
      <c r="F64" s="49"/>
      <c r="G64" s="49"/>
      <c r="H64" s="48"/>
      <c r="I64" s="48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  <c r="IE64" s="37"/>
      <c r="IF64" s="37"/>
      <c r="IG64" s="37"/>
      <c r="IH64" s="37"/>
      <c r="II64" s="37"/>
      <c r="IJ64" s="37"/>
      <c r="IK64" s="37"/>
      <c r="IL64" s="37"/>
      <c r="IM64" s="37"/>
      <c r="IN64" s="37"/>
      <c r="IO64" s="37"/>
      <c r="IP64" s="37"/>
      <c r="IQ64" s="37"/>
      <c r="IR64" s="37"/>
      <c r="IS64" s="37"/>
      <c r="IT64" s="37"/>
      <c r="IU64" s="37"/>
      <c r="IV64" s="37"/>
    </row>
    <row r="65" spans="1:256" ht="12.75">
      <c r="A65" s="51" t="s">
        <v>157</v>
      </c>
      <c r="B65" s="51"/>
      <c r="C65" s="50"/>
      <c r="D65" s="49"/>
      <c r="E65" s="49"/>
      <c r="F65" s="49"/>
      <c r="G65" s="49"/>
      <c r="H65" s="48"/>
      <c r="I65" s="48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  <c r="HL65" s="37"/>
      <c r="HM65" s="37"/>
      <c r="HN65" s="37"/>
      <c r="HO65" s="37"/>
      <c r="HP65" s="37"/>
      <c r="HQ65" s="37"/>
      <c r="HR65" s="37"/>
      <c r="HS65" s="37"/>
      <c r="HT65" s="37"/>
      <c r="HU65" s="37"/>
      <c r="HV65" s="37"/>
      <c r="HW65" s="37"/>
      <c r="HX65" s="37"/>
      <c r="HY65" s="37"/>
      <c r="HZ65" s="37"/>
      <c r="IA65" s="37"/>
      <c r="IB65" s="37"/>
      <c r="IC65" s="37"/>
      <c r="ID65" s="37"/>
      <c r="IE65" s="37"/>
      <c r="IF65" s="37"/>
      <c r="IG65" s="37"/>
      <c r="IH65" s="37"/>
      <c r="II65" s="37"/>
      <c r="IJ65" s="37"/>
      <c r="IK65" s="37"/>
      <c r="IL65" s="37"/>
      <c r="IM65" s="37"/>
      <c r="IN65" s="37"/>
      <c r="IO65" s="37"/>
      <c r="IP65" s="37"/>
      <c r="IQ65" s="37"/>
      <c r="IR65" s="37"/>
      <c r="IS65" s="37"/>
      <c r="IT65" s="37"/>
      <c r="IU65" s="37"/>
      <c r="IV65" s="37"/>
    </row>
    <row r="66" spans="1:256" ht="12.75">
      <c r="A66" s="51" t="s">
        <v>158</v>
      </c>
      <c r="B66" s="51"/>
      <c r="C66" s="50"/>
      <c r="D66" s="49"/>
      <c r="E66" s="49"/>
      <c r="F66" s="49"/>
      <c r="G66" s="49"/>
      <c r="H66" s="48"/>
      <c r="I66" s="48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  <c r="HL66" s="37"/>
      <c r="HM66" s="37"/>
      <c r="HN66" s="37"/>
      <c r="HO66" s="37"/>
      <c r="HP66" s="37"/>
      <c r="HQ66" s="37"/>
      <c r="HR66" s="37"/>
      <c r="HS66" s="37"/>
      <c r="HT66" s="37"/>
      <c r="HU66" s="37"/>
      <c r="HV66" s="37"/>
      <c r="HW66" s="37"/>
      <c r="HX66" s="37"/>
      <c r="HY66" s="37"/>
      <c r="HZ66" s="37"/>
      <c r="IA66" s="37"/>
      <c r="IB66" s="37"/>
      <c r="IC66" s="37"/>
      <c r="ID66" s="37"/>
      <c r="IE66" s="37"/>
      <c r="IF66" s="37"/>
      <c r="IG66" s="37"/>
      <c r="IH66" s="37"/>
      <c r="II66" s="37"/>
      <c r="IJ66" s="37"/>
      <c r="IK66" s="37"/>
      <c r="IL66" s="37"/>
      <c r="IM66" s="37"/>
      <c r="IN66" s="37"/>
      <c r="IO66" s="37"/>
      <c r="IP66" s="37"/>
      <c r="IQ66" s="37"/>
      <c r="IR66" s="37"/>
      <c r="IS66" s="37"/>
      <c r="IT66" s="37"/>
      <c r="IU66" s="37"/>
      <c r="IV66" s="37"/>
    </row>
  </sheetData>
  <sheetProtection/>
  <mergeCells count="181">
    <mergeCell ref="R29:S29"/>
    <mergeCell ref="R43:S43"/>
    <mergeCell ref="B43:D43"/>
    <mergeCell ref="J43:K43"/>
    <mergeCell ref="M43:N43"/>
    <mergeCell ref="O43:Q43"/>
    <mergeCell ref="R42:S42"/>
    <mergeCell ref="B41:D41"/>
    <mergeCell ref="M41:N41"/>
    <mergeCell ref="O41:Q41"/>
    <mergeCell ref="R41:S41"/>
    <mergeCell ref="B42:D42"/>
    <mergeCell ref="M42:N42"/>
    <mergeCell ref="O42:Q42"/>
    <mergeCell ref="B40:D40"/>
    <mergeCell ref="M40:N40"/>
    <mergeCell ref="O40:Q40"/>
    <mergeCell ref="R36:S36"/>
    <mergeCell ref="B38:D38"/>
    <mergeCell ref="J38:K38"/>
    <mergeCell ref="M38:N38"/>
    <mergeCell ref="O38:Q38"/>
    <mergeCell ref="B35:D35"/>
    <mergeCell ref="J35:K35"/>
    <mergeCell ref="M35:N35"/>
    <mergeCell ref="O35:Q35"/>
    <mergeCell ref="R40:S40"/>
    <mergeCell ref="B39:D39"/>
    <mergeCell ref="J39:K39"/>
    <mergeCell ref="M39:N39"/>
    <mergeCell ref="O39:Q39"/>
    <mergeCell ref="R39:S39"/>
    <mergeCell ref="B32:D32"/>
    <mergeCell ref="J32:K32"/>
    <mergeCell ref="M32:N32"/>
    <mergeCell ref="O32:Q32"/>
    <mergeCell ref="R35:S35"/>
    <mergeCell ref="R38:S38"/>
    <mergeCell ref="B36:D36"/>
    <mergeCell ref="J36:K36"/>
    <mergeCell ref="M36:N36"/>
    <mergeCell ref="O36:Q36"/>
    <mergeCell ref="R34:S34"/>
    <mergeCell ref="B33:D33"/>
    <mergeCell ref="J33:K33"/>
    <mergeCell ref="M33:N33"/>
    <mergeCell ref="O33:Q33"/>
    <mergeCell ref="R33:S33"/>
    <mergeCell ref="B34:D34"/>
    <mergeCell ref="J34:K34"/>
    <mergeCell ref="M34:N34"/>
    <mergeCell ref="O34:Q34"/>
    <mergeCell ref="R32:S32"/>
    <mergeCell ref="B31:D31"/>
    <mergeCell ref="J31:K31"/>
    <mergeCell ref="M31:N31"/>
    <mergeCell ref="O31:Q31"/>
    <mergeCell ref="R28:S28"/>
    <mergeCell ref="B30:D30"/>
    <mergeCell ref="J30:K30"/>
    <mergeCell ref="M30:N30"/>
    <mergeCell ref="R31:S31"/>
    <mergeCell ref="R30:S30"/>
    <mergeCell ref="B28:D28"/>
    <mergeCell ref="J28:K28"/>
    <mergeCell ref="M28:N28"/>
    <mergeCell ref="O28:Q28"/>
    <mergeCell ref="O30:Q30"/>
    <mergeCell ref="B29:D29"/>
    <mergeCell ref="J29:K29"/>
    <mergeCell ref="M29:N29"/>
    <mergeCell ref="O29:Q29"/>
    <mergeCell ref="R27:S27"/>
    <mergeCell ref="B26:D26"/>
    <mergeCell ref="J26:K26"/>
    <mergeCell ref="M26:N26"/>
    <mergeCell ref="O26:Q26"/>
    <mergeCell ref="R26:S26"/>
    <mergeCell ref="B27:D27"/>
    <mergeCell ref="J27:K27"/>
    <mergeCell ref="M27:N27"/>
    <mergeCell ref="O27:Q27"/>
    <mergeCell ref="T21:T22"/>
    <mergeCell ref="B24:D24"/>
    <mergeCell ref="J24:K24"/>
    <mergeCell ref="M24:N24"/>
    <mergeCell ref="O24:Q24"/>
    <mergeCell ref="R24:S24"/>
    <mergeCell ref="J21:K22"/>
    <mergeCell ref="M21:N22"/>
    <mergeCell ref="O21:Q22"/>
    <mergeCell ref="R21:S22"/>
    <mergeCell ref="B25:D25"/>
    <mergeCell ref="J25:K25"/>
    <mergeCell ref="M25:N25"/>
    <mergeCell ref="O25:Q25"/>
    <mergeCell ref="R25:S25"/>
    <mergeCell ref="B20:D20"/>
    <mergeCell ref="J20:K20"/>
    <mergeCell ref="M20:N20"/>
    <mergeCell ref="O20:Q20"/>
    <mergeCell ref="R20:S20"/>
    <mergeCell ref="A21:A22"/>
    <mergeCell ref="B21:D22"/>
    <mergeCell ref="E21:E22"/>
    <mergeCell ref="F21:F22"/>
    <mergeCell ref="H21:H22"/>
    <mergeCell ref="R19:S19"/>
    <mergeCell ref="B17:D17"/>
    <mergeCell ref="J17:K17"/>
    <mergeCell ref="M17:N17"/>
    <mergeCell ref="O17:Q17"/>
    <mergeCell ref="R17:S17"/>
    <mergeCell ref="B19:D19"/>
    <mergeCell ref="J19:K19"/>
    <mergeCell ref="M19:N19"/>
    <mergeCell ref="O19:Q19"/>
    <mergeCell ref="T14:T15"/>
    <mergeCell ref="B16:D16"/>
    <mergeCell ref="J16:K16"/>
    <mergeCell ref="M16:N16"/>
    <mergeCell ref="O16:Q16"/>
    <mergeCell ref="R16:S16"/>
    <mergeCell ref="R14:S15"/>
    <mergeCell ref="T12:T13"/>
    <mergeCell ref="M13:N13"/>
    <mergeCell ref="A14:A15"/>
    <mergeCell ref="B14:D15"/>
    <mergeCell ref="E14:E15"/>
    <mergeCell ref="F14:F15"/>
    <mergeCell ref="H14:H15"/>
    <mergeCell ref="J14:K15"/>
    <mergeCell ref="M14:N15"/>
    <mergeCell ref="O14:Q15"/>
    <mergeCell ref="R10:S10"/>
    <mergeCell ref="B11:D11"/>
    <mergeCell ref="J11:K11"/>
    <mergeCell ref="M11:N12"/>
    <mergeCell ref="O11:Q11"/>
    <mergeCell ref="R11:S11"/>
    <mergeCell ref="B10:D10"/>
    <mergeCell ref="J10:K10"/>
    <mergeCell ref="M10:N10"/>
    <mergeCell ref="O10:Q10"/>
    <mergeCell ref="H12:H13"/>
    <mergeCell ref="J12:K13"/>
    <mergeCell ref="O12:Q13"/>
    <mergeCell ref="R12:S13"/>
    <mergeCell ref="A12:A13"/>
    <mergeCell ref="B12:D13"/>
    <mergeCell ref="E12:E13"/>
    <mergeCell ref="F12:F13"/>
    <mergeCell ref="R8:S8"/>
    <mergeCell ref="B9:D9"/>
    <mergeCell ref="J9:K9"/>
    <mergeCell ref="M9:N9"/>
    <mergeCell ref="O9:Q9"/>
    <mergeCell ref="R9:S9"/>
    <mergeCell ref="B8:D8"/>
    <mergeCell ref="J8:K8"/>
    <mergeCell ref="M8:N8"/>
    <mergeCell ref="O8:Q8"/>
    <mergeCell ref="A57:E57"/>
    <mergeCell ref="A64:D64"/>
    <mergeCell ref="A45:E45"/>
    <mergeCell ref="A46:E46"/>
    <mergeCell ref="A47:E47"/>
    <mergeCell ref="A48:E48"/>
    <mergeCell ref="A50:E50"/>
    <mergeCell ref="A53:E53"/>
    <mergeCell ref="A49:E49"/>
    <mergeCell ref="A1:T2"/>
    <mergeCell ref="A54:E54"/>
    <mergeCell ref="A55:E55"/>
    <mergeCell ref="A56:E56"/>
    <mergeCell ref="D3:P3"/>
    <mergeCell ref="C5:O5"/>
    <mergeCell ref="B7:D7"/>
    <mergeCell ref="L7:M7"/>
    <mergeCell ref="O7:Q7"/>
    <mergeCell ref="R7:S7"/>
  </mergeCells>
  <printOptions/>
  <pageMargins left="0.35433070866141736" right="0.35433070866141736" top="0.35433070866141736" bottom="0.35433070866141736" header="0.5118110236220472" footer="0.5118110236220472"/>
  <pageSetup fitToHeight="2" fitToWidth="1" orientation="landscape" paperSize="9" scale="96" r:id="rId1"/>
  <rowBreaks count="1" manualBreakCount="1">
    <brk id="43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martynova</cp:lastModifiedBy>
  <cp:lastPrinted>2022-03-16T11:27:29Z</cp:lastPrinted>
  <dcterms:created xsi:type="dcterms:W3CDTF">2022-02-22T17:45:46Z</dcterms:created>
  <dcterms:modified xsi:type="dcterms:W3CDTF">2022-03-20T18:25:14Z</dcterms:modified>
  <cp:category/>
  <cp:version/>
  <cp:contentType/>
  <cp:contentStatus/>
</cp:coreProperties>
</file>