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<sst xmlns="http://schemas.openxmlformats.org/spreadsheetml/2006/main" count="183" uniqueCount="83">
  <si>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</si>
  <si>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</si>
  <si>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Чичерина ул, д.16а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</si>
  <si>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</si>
  <si>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</si>
  <si>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</si>
  <si>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</si>
  <si>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</si>
  <si>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</si>
  <si>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</si>
  <si>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</si>
  <si>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</si>
  <si>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</si>
  <si>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</si>
  <si>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</si>
  <si>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</si>
  <si>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</si>
  <si>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</si>
  <si>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</si>
  <si>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</si>
  <si>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</si>
  <si>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</si>
  <si>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</si>
  <si>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</si>
  <si>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</si>
  <si>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</si>
  <si>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</si>
  <si>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</si>
  <si>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</si>
  <si>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</si>
  <si>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</si>
  <si>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</si>
  <si>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</si>
  <si>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</si>
  <si>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</si>
  <si>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</si>
  <si>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</si>
  <si>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</si>
  <si>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</si>
  <si>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</si>
  <si>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</si>
  <si>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(Отопление)</t>
  </si>
  <si>
    <t>Обслуживание ОДПУ (Электроэнергия)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</si>
  <si>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</si>
  <si>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</si>
  <si>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</si>
  <si>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</si>
  <si>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</si>
  <si>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</si>
  <si>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</si>
  <si>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</si>
  <si>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</si>
  <si>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 xml:space="preserve">2343,60 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</si>
  <si>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</si>
  <si>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</si>
  <si>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</si>
  <si>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</si>
  <si>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</si>
  <si>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</si>
  <si>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</si>
  <si>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</si>
  <si>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ИП Санов М.Ю.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</si>
  <si>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</si>
  <si>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</si>
  <si>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</si>
  <si>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</si>
  <si>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>механиз.уборка снега</t>
  </si>
  <si>
    <t>очистка крыши от снега наледи с привлеч.промальп.</t>
  </si>
  <si>
    <t>Креатив 777</t>
  </si>
  <si>
    <t>ПАО "МТС"</t>
  </si>
  <si>
    <t>ОАО "Ростелеком"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</si>
  <si>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</si>
  <si>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</si>
  <si>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</si>
  <si>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</si>
  <si>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</si>
  <si>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</si>
  <si>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поверка ПУ тепловой энергии</t>
  </si>
  <si>
    <t>возмещ.затр.за очистку кровли от снега и наледи с привлеч.спецтех-ки 09.03.2023</t>
  </si>
  <si>
    <t>возмещ.затр.за ремонт водосточ.сис-ы с привлеч.спецтех-ки 08.02.2023</t>
  </si>
  <si>
    <t xml:space="preserve">Оплата провайдеров </t>
  </si>
  <si>
    <t>Расшифровка выполненных работ по текущему ремонту</t>
  </si>
  <si>
    <t>Оплата за нежилые помещения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</si>
</sst>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 quotePrefix="1">
      <alignment horizontal="left" vertical="top" wrapText="1"/>
      <protection/>
    </xf>
    <xf numFmtId="0" fontId="28" fillId="0" borderId="14" xfId="51" applyBorder="1" applyAlignment="1" quotePrefix="1">
      <alignment horizontal="left" vertical="top" wrapText="1"/>
      <protection/>
    </xf>
    <xf numFmtId="0" fontId="28" fillId="0" borderId="15" xfId="34" applyBorder="1" applyAlignment="1" quotePrefix="1">
      <alignment horizontal="right" vertical="top" wrapText="1"/>
      <protection/>
    </xf>
    <xf numFmtId="0" fontId="28" fillId="0" borderId="10" xfId="49" applyBorder="1" applyAlignment="1" quotePrefix="1">
      <alignment horizontal="left" vertical="top" wrapText="1"/>
      <protection/>
    </xf>
    <xf numFmtId="0" fontId="28" fillId="0" borderId="10" xfId="51" applyBorder="1" applyAlignment="1" quotePrefix="1">
      <alignment horizontal="lef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0" fontId="28" fillId="0" borderId="17" xfId="34" applyBorder="1" applyAlignment="1" quotePrefix="1">
      <alignment horizontal="right" vertical="top" wrapText="1"/>
      <protection/>
    </xf>
    <xf numFmtId="0" fontId="29" fillId="0" borderId="10" xfId="50" applyBorder="1" applyAlignment="1" quotePrefix="1">
      <alignment horizontal="left" vertical="top" wrapText="1"/>
      <protection/>
    </xf>
    <xf numFmtId="0" fontId="28" fillId="0" borderId="18" xfId="49" applyBorder="1" applyAlignment="1" quotePrefix="1">
      <alignment horizontal="left" vertical="top" wrapText="1"/>
      <protection/>
    </xf>
    <xf numFmtId="0" fontId="28" fillId="0" borderId="18" xfId="51" applyBorder="1" applyAlignment="1" quotePrefix="1">
      <alignment horizontal="left" vertical="top" wrapText="1"/>
      <protection/>
    </xf>
    <xf numFmtId="0" fontId="28" fillId="0" borderId="19" xfId="49" applyBorder="1" applyAlignment="1" quotePrefix="1">
      <alignment horizontal="left" vertical="top" wrapText="1"/>
      <protection/>
    </xf>
    <xf numFmtId="0" fontId="28" fillId="0" borderId="19" xfId="51" applyBorder="1" applyAlignment="1" quotePrefix="1">
      <alignment horizontal="left" vertical="top" wrapText="1"/>
      <protection/>
    </xf>
    <xf numFmtId="0" fontId="28" fillId="0" borderId="19" xfId="34" applyBorder="1" applyAlignment="1" quotePrefix="1">
      <alignment horizontal="right" vertical="top" wrapText="1"/>
      <protection/>
    </xf>
    <xf numFmtId="0" fontId="28" fillId="0" borderId="20" xfId="36" applyBorder="1" applyAlignment="1" quotePrefix="1">
      <alignment horizontal="left" vertical="top" wrapText="1"/>
      <protection/>
    </xf>
    <xf numFmtId="0" fontId="28" fillId="0" borderId="0" xfId="38" applyBorder="1" applyAlignment="1" quotePrefix="1">
      <alignment horizontal="left" vertical="top" wrapText="1"/>
      <protection/>
    </xf>
    <xf numFmtId="0" fontId="28" fillId="0" borderId="21" xfId="34" applyBorder="1" applyAlignment="1" quotePrefix="1">
      <alignment horizontal="right" vertical="top" wrapText="1"/>
      <protection/>
    </xf>
    <xf numFmtId="0" fontId="29" fillId="0" borderId="18" xfId="50" applyBorder="1" applyAlignment="1" quotePrefix="1">
      <alignment horizontal="left" vertical="top" wrapText="1"/>
      <protection/>
    </xf>
    <xf numFmtId="0" fontId="28" fillId="0" borderId="22" xfId="34" applyBorder="1" applyAlignment="1" quotePrefix="1">
      <alignment horizontal="right" vertical="top" wrapText="1"/>
      <protection/>
    </xf>
    <xf numFmtId="0" fontId="28" fillId="0" borderId="20" xfId="43" applyBorder="1" applyAlignment="1" quotePrefix="1">
      <alignment horizontal="left" vertical="top" wrapText="1"/>
      <protection/>
    </xf>
    <xf numFmtId="0" fontId="28" fillId="0" borderId="0" xfId="46" applyAlignment="1" quotePrefix="1">
      <alignment horizontal="left" vertical="top" wrapText="1"/>
      <protection/>
    </xf>
    <xf numFmtId="0" fontId="28" fillId="0" borderId="20" xfId="42" applyBorder="1" applyAlignment="1" quotePrefix="1">
      <alignment horizontal="right" vertical="top" wrapText="1"/>
      <protection/>
    </xf>
    <xf numFmtId="0" fontId="28" fillId="0" borderId="23" xfId="49" applyBorder="1" applyAlignment="1" quotePrefix="1">
      <alignment horizontal="left" vertical="top" wrapText="1"/>
      <protection/>
    </xf>
    <xf numFmtId="0" fontId="28" fillId="0" borderId="24" xfId="51" applyBorder="1" applyAlignment="1" quotePrefix="1">
      <alignment horizontal="left" vertical="top" wrapText="1"/>
      <protection/>
    </xf>
    <xf numFmtId="0" fontId="29" fillId="0" borderId="23" xfId="50" applyBorder="1" applyAlignment="1" quotePrefix="1">
      <alignment horizontal="left" vertical="top" wrapText="1"/>
      <protection/>
    </xf>
    <xf numFmtId="0" fontId="28" fillId="0" borderId="25" xfId="49" applyBorder="1" applyAlignment="1" quotePrefix="1">
      <alignment horizontal="left" vertical="top" wrapText="1"/>
      <protection/>
    </xf>
    <xf numFmtId="0" fontId="28" fillId="0" borderId="26" xfId="49" applyBorder="1" applyAlignment="1" quotePrefix="1">
      <alignment horizontal="left" vertical="top" wrapText="1"/>
      <protection/>
    </xf>
    <xf numFmtId="0" fontId="28" fillId="0" borderId="26" xfId="51" applyBorder="1" applyAlignment="1" quotePrefix="1">
      <alignment horizontal="left" vertical="top" wrapText="1"/>
      <protection/>
    </xf>
    <xf numFmtId="0" fontId="28" fillId="0" borderId="27" xfId="34" applyBorder="1" applyAlignment="1" quotePrefix="1">
      <alignment horizontal="right" vertical="top" wrapText="1"/>
      <protection/>
    </xf>
    <xf numFmtId="0" fontId="28" fillId="0" borderId="27" xfId="51" applyBorder="1" applyAlignment="1" quotePrefix="1">
      <alignment horizontal="left" vertical="top" wrapText="1"/>
      <protection/>
    </xf>
    <xf numFmtId="0" fontId="28" fillId="0" borderId="28" xfId="49" applyBorder="1" applyAlignment="1" quotePrefix="1">
      <alignment horizontal="left" vertical="top" wrapText="1"/>
      <protection/>
    </xf>
    <xf numFmtId="0" fontId="28" fillId="0" borderId="28" xfId="51" applyBorder="1" applyAlignment="1" quotePrefix="1">
      <alignment horizontal="left" vertical="top" wrapText="1"/>
      <protection/>
    </xf>
    <xf numFmtId="0" fontId="28" fillId="0" borderId="27" xfId="49" applyBorder="1" applyAlignment="1" quotePrefix="1">
      <alignment horizontal="left" vertical="top" wrapText="1"/>
      <protection/>
    </xf>
    <xf numFmtId="0" fontId="28" fillId="0" borderId="29" xfId="36" applyBorder="1" applyAlignment="1" quotePrefix="1">
      <alignment horizontal="left" vertical="top" wrapText="1"/>
      <protection/>
    </xf>
    <xf numFmtId="0" fontId="28" fillId="0" borderId="30" xfId="38" applyBorder="1" applyAlignment="1" quotePrefix="1">
      <alignment horizontal="left" vertical="top" wrapText="1"/>
      <protection/>
    </xf>
    <xf numFmtId="2" fontId="3" fillId="0" borderId="0" xfId="0" applyNumberFormat="1" applyFont="1" applyAlignment="1">
      <alignment wrapText="1"/>
    </xf>
    <xf numFmtId="2" fontId="28" fillId="0" borderId="31" xfId="34" applyNumberFormat="1" applyBorder="1" applyAlignment="1" quotePrefix="1">
      <alignment horizontal="right" vertical="top" wrapText="1"/>
      <protection/>
    </xf>
    <xf numFmtId="2" fontId="28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8" fillId="0" borderId="15" xfId="34" applyNumberFormat="1" applyBorder="1" applyAlignment="1" quotePrefix="1">
      <alignment horizontal="right" vertical="top" wrapText="1"/>
      <protection/>
    </xf>
    <xf numFmtId="2" fontId="28" fillId="0" borderId="17" xfId="34" applyNumberFormat="1" applyBorder="1" applyAlignment="1" quotePrefix="1">
      <alignment horizontal="right" vertical="top" wrapText="1"/>
      <protection/>
    </xf>
    <xf numFmtId="2" fontId="28" fillId="0" borderId="32" xfId="34" applyNumberFormat="1" applyBorder="1" applyAlignment="1" quotePrefix="1">
      <alignment vertical="top" wrapText="1"/>
      <protection/>
    </xf>
    <xf numFmtId="2" fontId="0" fillId="0" borderId="33" xfId="0" applyNumberFormat="1" applyBorder="1" applyAlignment="1">
      <alignment wrapText="1"/>
    </xf>
    <xf numFmtId="2" fontId="28" fillId="0" borderId="34" xfId="39" applyNumberFormat="1" applyBorder="1" applyAlignment="1" quotePrefix="1">
      <alignment horizontal="right" vertical="top" wrapText="1"/>
      <protection/>
    </xf>
    <xf numFmtId="2" fontId="28" fillId="0" borderId="35" xfId="40" applyNumberFormat="1" applyBorder="1" applyAlignment="1" quotePrefix="1">
      <alignment horizontal="right" vertical="top" wrapText="1"/>
      <protection/>
    </xf>
    <xf numFmtId="2" fontId="28" fillId="0" borderId="36" xfId="34" applyNumberFormat="1" applyBorder="1" applyAlignment="1" quotePrefix="1">
      <alignment horizontal="right" vertical="top" wrapText="1"/>
      <protection/>
    </xf>
    <xf numFmtId="2" fontId="28" fillId="0" borderId="27" xfId="34" applyNumberFormat="1" applyBorder="1" applyAlignment="1" quotePrefix="1">
      <alignment horizontal="right" vertical="top" wrapText="1"/>
      <protection/>
    </xf>
    <xf numFmtId="2" fontId="28" fillId="0" borderId="16" xfId="34" applyNumberFormat="1" applyBorder="1" applyAlignment="1" quotePrefix="1">
      <alignment horizontal="right" vertical="top" wrapText="1"/>
      <protection/>
    </xf>
    <xf numFmtId="2" fontId="28" fillId="0" borderId="18" xfId="34" applyNumberFormat="1" applyBorder="1" applyAlignment="1" quotePrefix="1">
      <alignment horizontal="right" vertical="top" wrapText="1"/>
      <protection/>
    </xf>
    <xf numFmtId="2" fontId="28" fillId="0" borderId="19" xfId="34" applyNumberFormat="1" applyBorder="1" applyAlignment="1" quotePrefix="1">
      <alignment horizontal="right" vertical="top" wrapText="1"/>
      <protection/>
    </xf>
    <xf numFmtId="2" fontId="28" fillId="0" borderId="20" xfId="39" applyNumberFormat="1" applyBorder="1" applyAlignment="1" quotePrefix="1">
      <alignment horizontal="right" vertical="top" wrapText="1"/>
      <protection/>
    </xf>
    <xf numFmtId="2" fontId="28" fillId="0" borderId="0" xfId="40" applyNumberFormat="1" applyBorder="1" applyAlignment="1" quotePrefix="1">
      <alignment horizontal="right" vertical="top" wrapText="1"/>
      <protection/>
    </xf>
    <xf numFmtId="2" fontId="28" fillId="0" borderId="28" xfId="34" applyNumberFormat="1" applyBorder="1" applyAlignment="1" quotePrefix="1">
      <alignment horizontal="right" vertical="top" wrapText="1"/>
      <protection/>
    </xf>
    <xf numFmtId="2" fontId="28" fillId="0" borderId="21" xfId="34" applyNumberFormat="1" applyBorder="1" applyAlignment="1" quotePrefix="1">
      <alignment horizontal="right" vertical="top" wrapText="1"/>
      <protection/>
    </xf>
    <xf numFmtId="2" fontId="28" fillId="0" borderId="26" xfId="34" applyNumberFormat="1" applyBorder="1" applyAlignment="1" quotePrefix="1">
      <alignment horizontal="right" vertical="top" wrapText="1"/>
      <protection/>
    </xf>
    <xf numFmtId="2" fontId="28" fillId="0" borderId="21" xfId="35" applyNumberFormat="1" applyBorder="1" applyAlignment="1" quotePrefix="1">
      <alignment horizontal="right" vertical="top" wrapText="1"/>
      <protection/>
    </xf>
    <xf numFmtId="2" fontId="28" fillId="0" borderId="22" xfId="34" applyNumberFormat="1" applyBorder="1" applyAlignment="1" quotePrefix="1">
      <alignment horizontal="right" vertical="top" wrapText="1"/>
      <protection/>
    </xf>
    <xf numFmtId="2" fontId="28" fillId="0" borderId="20" xfId="42" applyNumberFormat="1" applyBorder="1" applyAlignment="1" quotePrefix="1">
      <alignment horizontal="right" vertical="top" wrapText="1"/>
      <protection/>
    </xf>
    <xf numFmtId="2" fontId="28" fillId="0" borderId="0" xfId="47" applyNumberFormat="1" applyAlignment="1" quotePrefix="1">
      <alignment horizontal="right" vertical="top" wrapText="1"/>
      <protection/>
    </xf>
    <xf numFmtId="2" fontId="28" fillId="0" borderId="37" xfId="34" applyNumberFormat="1" applyBorder="1" applyAlignment="1" quotePrefix="1">
      <alignment horizontal="right" vertical="top" wrapText="1"/>
      <protection/>
    </xf>
    <xf numFmtId="2" fontId="28" fillId="0" borderId="29" xfId="34" applyNumberFormat="1" applyBorder="1" applyAlignment="1" quotePrefix="1">
      <alignment horizontal="right" vertical="top" wrapText="1"/>
      <protection/>
    </xf>
    <xf numFmtId="2" fontId="28" fillId="0" borderId="38" xfId="34" applyNumberFormat="1" applyBorder="1" applyAlignment="1" quotePrefix="1">
      <alignment horizontal="right" vertical="top" wrapText="1"/>
      <protection/>
    </xf>
    <xf numFmtId="0" fontId="2" fillId="0" borderId="31" xfId="34" applyFont="1" applyBorder="1" applyAlignment="1" quotePrefix="1">
      <alignment horizontal="left" vertical="top" wrapText="1"/>
      <protection/>
    </xf>
    <xf numFmtId="0" fontId="4" fillId="0" borderId="39" xfId="38" applyFont="1" applyBorder="1" applyAlignment="1">
      <alignment vertical="top" wrapText="1"/>
      <protection/>
    </xf>
    <xf numFmtId="0" fontId="4" fillId="0" borderId="31" xfId="34" applyFont="1" applyBorder="1" applyAlignment="1">
      <alignment horizontal="left" vertical="center" wrapText="1"/>
      <protection/>
    </xf>
    <xf numFmtId="0" fontId="4" fillId="0" borderId="39" xfId="34" applyFont="1" applyBorder="1" applyAlignment="1">
      <alignment vertical="top" wrapText="1"/>
      <protection/>
    </xf>
    <xf numFmtId="0" fontId="4" fillId="0" borderId="31" xfId="34" applyFont="1" applyBorder="1" applyAlignment="1">
      <alignment horizontal="left" vertical="top" wrapText="1"/>
      <protection/>
    </xf>
    <xf numFmtId="0" fontId="28" fillId="0" borderId="31" xfId="43" applyBorder="1" applyAlignment="1" quotePrefix="1">
      <alignment horizontal="left" vertical="top" wrapText="1"/>
      <protection/>
    </xf>
    <xf numFmtId="0" fontId="28" fillId="0" borderId="31" xfId="46" applyBorder="1" applyAlignment="1" quotePrefix="1">
      <alignment horizontal="left" vertical="top" wrapText="1"/>
      <protection/>
    </xf>
    <xf numFmtId="2" fontId="28" fillId="0" borderId="31" xfId="42" applyNumberFormat="1" applyBorder="1" applyAlignment="1" quotePrefix="1">
      <alignment horizontal="right" vertical="top" wrapText="1"/>
      <protection/>
    </xf>
    <xf numFmtId="2" fontId="0" fillId="0" borderId="31" xfId="0" applyNumberFormat="1" applyBorder="1" applyAlignment="1">
      <alignment wrapText="1"/>
    </xf>
    <xf numFmtId="2" fontId="28" fillId="0" borderId="31" xfId="47" applyNumberFormat="1" applyBorder="1" applyAlignment="1" quotePrefix="1">
      <alignment horizontal="right" vertical="top" wrapText="1"/>
      <protection/>
    </xf>
    <xf numFmtId="0" fontId="28" fillId="0" borderId="31" xfId="42" applyBorder="1" applyAlignment="1" quotePrefix="1">
      <alignment horizontal="right" vertical="top" wrapText="1"/>
      <protection/>
    </xf>
    <xf numFmtId="0" fontId="5" fillId="0" borderId="13" xfId="75" applyBorder="1" applyAlignment="1">
      <alignment wrapText="1"/>
      <protection/>
    </xf>
    <xf numFmtId="0" fontId="5" fillId="0" borderId="0" xfId="75" applyAlignment="1">
      <alignment wrapText="1"/>
      <protection/>
    </xf>
    <xf numFmtId="2" fontId="0" fillId="0" borderId="31" xfId="0" applyNumberFormat="1" applyFont="1" applyFill="1" applyBorder="1" applyAlignment="1">
      <alignment horizontal="right" vertical="center" wrapText="1"/>
    </xf>
    <xf numFmtId="2" fontId="5" fillId="0" borderId="40" xfId="75" applyNumberFormat="1" applyFont="1" applyFill="1" applyBorder="1" applyAlignment="1">
      <alignment horizontal="right" vertical="center" wrapText="1"/>
      <protection/>
    </xf>
    <xf numFmtId="0" fontId="5" fillId="0" borderId="0" xfId="75" applyBorder="1" applyAlignment="1">
      <alignment wrapText="1"/>
      <protection/>
    </xf>
    <xf numFmtId="2" fontId="0" fillId="33" borderId="31" xfId="0" applyNumberFormat="1" applyFont="1" applyFill="1" applyBorder="1" applyAlignment="1">
      <alignment horizontal="right" vertical="center" wrapText="1"/>
    </xf>
    <xf numFmtId="172" fontId="0" fillId="0" borderId="31" xfId="0" applyNumberFormat="1" applyFont="1" applyFill="1" applyBorder="1" applyAlignment="1">
      <alignment horizontal="right" vertical="center" wrapText="1"/>
    </xf>
    <xf numFmtId="2" fontId="5" fillId="0" borderId="0" xfId="75" applyNumberFormat="1" applyFont="1" applyFill="1" applyBorder="1" applyAlignment="1">
      <alignment horizontal="right" vertical="center" wrapText="1"/>
      <protection/>
    </xf>
    <xf numFmtId="0" fontId="6" fillId="0" borderId="0" xfId="75" applyFont="1" applyAlignment="1">
      <alignment horizontal="right" wrapText="1"/>
      <protection/>
    </xf>
    <xf numFmtId="2" fontId="6" fillId="0" borderId="31" xfId="75" applyNumberFormat="1" applyFont="1" applyBorder="1" applyAlignment="1">
      <alignment wrapText="1"/>
      <protection/>
    </xf>
    <xf numFmtId="2" fontId="5" fillId="0" borderId="31" xfId="75" applyNumberFormat="1" applyBorder="1" applyAlignment="1">
      <alignment wrapText="1"/>
      <protection/>
    </xf>
    <xf numFmtId="2" fontId="6" fillId="0" borderId="31" xfId="75" applyNumberFormat="1" applyFont="1" applyFill="1" applyBorder="1" applyAlignment="1">
      <alignment wrapText="1"/>
      <protection/>
    </xf>
    <xf numFmtId="2" fontId="5" fillId="0" borderId="31" xfId="75" applyNumberFormat="1" applyFont="1" applyFill="1" applyBorder="1" applyAlignment="1">
      <alignment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5" fillId="0" borderId="0" xfId="75" applyBorder="1">
      <alignment/>
      <protection/>
    </xf>
    <xf numFmtId="0" fontId="5" fillId="0" borderId="0" xfId="75">
      <alignment/>
      <protection/>
    </xf>
    <xf numFmtId="0" fontId="6" fillId="0" borderId="0" xfId="75" applyFont="1" applyBorder="1">
      <alignment/>
      <protection/>
    </xf>
    <xf numFmtId="2" fontId="5" fillId="0" borderId="0" xfId="75" applyNumberFormat="1" applyBorder="1">
      <alignment/>
      <protection/>
    </xf>
    <xf numFmtId="0" fontId="5" fillId="0" borderId="31" xfId="75" applyFill="1" applyBorder="1" applyAlignment="1">
      <alignment wrapText="1"/>
      <protection/>
    </xf>
    <xf numFmtId="0" fontId="5" fillId="0" borderId="31" xfId="75" applyFont="1" applyBorder="1" applyAlignment="1">
      <alignment wrapText="1"/>
      <protection/>
    </xf>
    <xf numFmtId="0" fontId="5" fillId="0" borderId="31" xfId="75" applyFont="1" applyFill="1" applyBorder="1" applyAlignment="1">
      <alignment wrapText="1"/>
      <protection/>
    </xf>
    <xf numFmtId="0" fontId="7" fillId="0" borderId="0" xfId="75" applyFont="1" applyBorder="1" applyAlignment="1">
      <alignment horizontal="left"/>
      <protection/>
    </xf>
    <xf numFmtId="0" fontId="7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0" fillId="0" borderId="40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0" fillId="0" borderId="42" xfId="0" applyFill="1" applyBorder="1" applyAlignment="1">
      <alignment horizontal="left" vertical="justify" wrapText="1"/>
    </xf>
    <xf numFmtId="0" fontId="6" fillId="0" borderId="31" xfId="75" applyFont="1" applyBorder="1" applyAlignment="1">
      <alignment wrapText="1"/>
      <protection/>
    </xf>
    <xf numFmtId="0" fontId="5" fillId="0" borderId="31" xfId="75" applyBorder="1" applyAlignment="1">
      <alignment wrapText="1"/>
      <protection/>
    </xf>
    <xf numFmtId="0" fontId="6" fillId="0" borderId="40" xfId="75" applyFont="1" applyFill="1" applyBorder="1" applyAlignment="1">
      <alignment wrapText="1"/>
      <protection/>
    </xf>
    <xf numFmtId="0" fontId="5" fillId="0" borderId="41" xfId="75" applyBorder="1" applyAlignment="1">
      <alignment wrapText="1"/>
      <protection/>
    </xf>
    <xf numFmtId="0" fontId="5" fillId="0" borderId="42" xfId="75" applyBorder="1" applyAlignment="1">
      <alignment wrapText="1"/>
      <protection/>
    </xf>
    <xf numFmtId="0" fontId="0" fillId="33" borderId="40" xfId="0" applyFill="1" applyBorder="1" applyAlignment="1">
      <alignment horizontal="left" vertical="justify" wrapText="1"/>
    </xf>
    <xf numFmtId="0" fontId="0" fillId="33" borderId="41" xfId="0" applyFill="1" applyBorder="1" applyAlignment="1">
      <alignment horizontal="left" vertical="justify" wrapText="1"/>
    </xf>
    <xf numFmtId="0" fontId="0" fillId="33" borderId="42" xfId="0" applyFill="1" applyBorder="1" applyAlignment="1">
      <alignment horizontal="left" vertical="justify" wrapText="1"/>
    </xf>
    <xf numFmtId="2" fontId="5" fillId="0" borderId="31" xfId="75" applyNumberFormat="1" applyFont="1" applyFill="1" applyBorder="1" applyAlignment="1">
      <alignment horizontal="right" vertical="center" wrapText="1"/>
      <protection/>
    </xf>
    <xf numFmtId="2" fontId="28" fillId="0" borderId="43" xfId="47" applyNumberFormat="1" applyBorder="1" applyAlignment="1" quotePrefix="1">
      <alignment horizontal="right" vertical="top" wrapText="1"/>
      <protection/>
    </xf>
    <xf numFmtId="2" fontId="28" fillId="0" borderId="15" xfId="47" applyNumberFormat="1" applyBorder="1" applyAlignment="1">
      <alignment horizontal="right" vertical="top" wrapText="1"/>
      <protection/>
    </xf>
    <xf numFmtId="2" fontId="6" fillId="0" borderId="31" xfId="75" applyNumberFormat="1" applyFont="1" applyBorder="1" applyAlignment="1">
      <alignment horizontal="right" vertical="center" wrapText="1"/>
      <protection/>
    </xf>
    <xf numFmtId="0" fontId="28" fillId="0" borderId="44" xfId="33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28" fillId="0" borderId="23" xfId="34" applyNumberFormat="1" applyBorder="1" applyAlignment="1" quotePrefix="1">
      <alignment horizontal="right" vertical="top" wrapText="1"/>
      <protection/>
    </xf>
    <xf numFmtId="2" fontId="0" fillId="0" borderId="45" xfId="0" applyNumberFormat="1" applyBorder="1" applyAlignment="1">
      <alignment vertical="top" wrapText="1"/>
    </xf>
    <xf numFmtId="2" fontId="0" fillId="0" borderId="21" xfId="0" applyNumberFormat="1" applyBorder="1" applyAlignment="1">
      <alignment vertical="top" wrapText="1"/>
    </xf>
    <xf numFmtId="0" fontId="28" fillId="0" borderId="46" xfId="44" applyBorder="1" applyAlignment="1">
      <alignment horizontal="left" vertical="top" wrapText="1"/>
      <protection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2" fontId="28" fillId="0" borderId="43" xfId="42" applyNumberFormat="1" applyBorder="1" applyAlignment="1" quotePrefix="1">
      <alignment horizontal="right" vertical="top" wrapText="1"/>
      <protection/>
    </xf>
    <xf numFmtId="2" fontId="0" fillId="0" borderId="48" xfId="0" applyNumberFormat="1" applyBorder="1" applyAlignment="1">
      <alignment vertical="top" wrapText="1"/>
    </xf>
    <xf numFmtId="2" fontId="28" fillId="0" borderId="46" xfId="48" applyNumberFormat="1" applyBorder="1" applyAlignment="1" quotePrefix="1">
      <alignment horizontal="right" vertical="top" wrapText="1"/>
      <protection/>
    </xf>
    <xf numFmtId="2" fontId="0" fillId="0" borderId="47" xfId="0" applyNumberFormat="1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2" fontId="28" fillId="0" borderId="49" xfId="34" applyNumberFormat="1" applyBorder="1" applyAlignment="1" quotePrefix="1">
      <alignment horizontal="right" vertical="top" wrapText="1"/>
      <protection/>
    </xf>
    <xf numFmtId="2" fontId="0" fillId="0" borderId="50" xfId="0" applyNumberFormat="1" applyBorder="1" applyAlignment="1">
      <alignment vertical="top" wrapText="1"/>
    </xf>
    <xf numFmtId="2" fontId="0" fillId="0" borderId="24" xfId="0" applyNumberFormat="1" applyBorder="1" applyAlignment="1">
      <alignment vertical="top" wrapText="1"/>
    </xf>
    <xf numFmtId="0" fontId="28" fillId="0" borderId="44" xfId="45" applyFont="1" applyBorder="1" applyAlignment="1" quotePrefix="1">
      <alignment horizontal="left" vertical="top" wrapText="1"/>
      <protection/>
    </xf>
    <xf numFmtId="0" fontId="0" fillId="0" borderId="24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28" fillId="0" borderId="49" xfId="33" applyBorder="1" applyAlignment="1" quotePrefix="1">
      <alignment horizontal="left" vertical="top" wrapText="1"/>
      <protection/>
    </xf>
    <xf numFmtId="0" fontId="0" fillId="0" borderId="41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2" fontId="0" fillId="0" borderId="41" xfId="0" applyNumberFormat="1" applyBorder="1" applyAlignment="1">
      <alignment vertical="top" wrapText="1"/>
    </xf>
    <xf numFmtId="2" fontId="28" fillId="0" borderId="44" xfId="34" applyNumberFormat="1" applyBorder="1" applyAlignment="1" quotePrefix="1">
      <alignment horizontal="right" vertical="top" wrapText="1"/>
      <protection/>
    </xf>
    <xf numFmtId="2" fontId="28" fillId="0" borderId="45" xfId="34" applyNumberFormat="1" applyBorder="1" applyAlignment="1">
      <alignment horizontal="right" vertical="top" wrapText="1"/>
      <protection/>
    </xf>
    <xf numFmtId="2" fontId="28" fillId="0" borderId="31" xfId="48" applyNumberFormat="1" applyBorder="1" applyAlignment="1" quotePrefix="1">
      <alignment horizontal="right" vertical="top" wrapText="1"/>
      <protection/>
    </xf>
    <xf numFmtId="2" fontId="0" fillId="0" borderId="31" xfId="0" applyNumberFormat="1" applyBorder="1" applyAlignment="1">
      <alignment vertical="top" wrapText="1"/>
    </xf>
    <xf numFmtId="2" fontId="28" fillId="0" borderId="31" xfId="47" applyNumberFormat="1" applyBorder="1" applyAlignment="1" quotePrefix="1">
      <alignment horizontal="right" vertical="top" wrapText="1"/>
      <protection/>
    </xf>
    <xf numFmtId="2" fontId="28" fillId="0" borderId="31" xfId="47" applyNumberFormat="1" applyBorder="1" applyAlignment="1">
      <alignment horizontal="right" vertical="top" wrapText="1"/>
      <protection/>
    </xf>
    <xf numFmtId="0" fontId="28" fillId="0" borderId="51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2" fontId="28" fillId="0" borderId="51" xfId="34" applyNumberFormat="1" applyBorder="1" applyAlignment="1" quotePrefix="1">
      <alignment horizontal="right" vertical="top" wrapText="1"/>
      <protection/>
    </xf>
    <xf numFmtId="2" fontId="0" fillId="0" borderId="52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29" fillId="0" borderId="49" xfId="45" applyBorder="1" applyAlignment="1" quotePrefix="1">
      <alignment horizontal="left" vertical="top" wrapText="1"/>
      <protection/>
    </xf>
    <xf numFmtId="0" fontId="28" fillId="0" borderId="32" xfId="33" applyBorder="1" applyAlignment="1" quotePrefix="1">
      <alignment horizontal="left" vertical="top" wrapText="1"/>
      <protection/>
    </xf>
    <xf numFmtId="0" fontId="28" fillId="0" borderId="35" xfId="33" applyBorder="1" applyAlignment="1">
      <alignment horizontal="left" vertical="top" wrapText="1"/>
      <protection/>
    </xf>
    <xf numFmtId="0" fontId="28" fillId="0" borderId="33" xfId="33" applyBorder="1" applyAlignment="1">
      <alignment horizontal="left" vertical="top" wrapText="1"/>
      <protection/>
    </xf>
    <xf numFmtId="2" fontId="28" fillId="0" borderId="32" xfId="34" applyNumberFormat="1" applyBorder="1" applyAlignment="1" quotePrefix="1">
      <alignment horizontal="right" vertical="top" wrapText="1"/>
      <protection/>
    </xf>
    <xf numFmtId="2" fontId="0" fillId="0" borderId="33" xfId="0" applyNumberFormat="1" applyBorder="1" applyAlignment="1">
      <alignment vertical="top" wrapText="1"/>
    </xf>
    <xf numFmtId="2" fontId="0" fillId="0" borderId="35" xfId="0" applyNumberFormat="1" applyBorder="1" applyAlignment="1">
      <alignment vertical="top" wrapText="1"/>
    </xf>
    <xf numFmtId="0" fontId="28" fillId="0" borderId="31" xfId="44" applyBorder="1" applyAlignment="1" quotePrefix="1">
      <alignment horizontal="left" vertical="top" wrapText="1"/>
      <protection/>
    </xf>
    <xf numFmtId="0" fontId="0" fillId="0" borderId="31" xfId="0" applyBorder="1" applyAlignment="1">
      <alignment vertical="top" wrapText="1"/>
    </xf>
    <xf numFmtId="2" fontId="28" fillId="0" borderId="31" xfId="42" applyNumberFormat="1" applyBorder="1" applyAlignment="1" quotePrefix="1">
      <alignment horizontal="right" vertical="top" wrapText="1"/>
      <protection/>
    </xf>
    <xf numFmtId="0" fontId="29" fillId="0" borderId="44" xfId="45" applyBorder="1" applyAlignment="1" quotePrefix="1">
      <alignment horizontal="left" vertical="top" wrapText="1"/>
      <protection/>
    </xf>
    <xf numFmtId="0" fontId="29" fillId="0" borderId="24" xfId="45" applyBorder="1" applyAlignment="1">
      <alignment horizontal="left" vertical="top" wrapText="1"/>
      <protection/>
    </xf>
    <xf numFmtId="0" fontId="29" fillId="0" borderId="45" xfId="45" applyBorder="1" applyAlignment="1">
      <alignment horizontal="left" vertical="top" wrapText="1"/>
      <protection/>
    </xf>
    <xf numFmtId="2" fontId="28" fillId="0" borderId="24" xfId="34" applyNumberFormat="1" applyBorder="1" applyAlignment="1">
      <alignment horizontal="right" vertical="top" wrapText="1"/>
      <protection/>
    </xf>
    <xf numFmtId="0" fontId="28" fillId="0" borderId="24" xfId="33" applyBorder="1" applyAlignment="1">
      <alignment horizontal="left" vertical="top" wrapText="1"/>
      <protection/>
    </xf>
    <xf numFmtId="0" fontId="28" fillId="0" borderId="45" xfId="33" applyBorder="1" applyAlignment="1">
      <alignment horizontal="left" vertical="top" wrapText="1"/>
      <protection/>
    </xf>
    <xf numFmtId="2" fontId="28" fillId="0" borderId="53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28" fillId="0" borderId="54" xfId="34" applyNumberFormat="1" applyBorder="1" applyAlignment="1" quotePrefix="1">
      <alignment horizontal="right" vertical="top" wrapText="1"/>
      <protection/>
    </xf>
    <xf numFmtId="2" fontId="0" fillId="0" borderId="55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0" fontId="28" fillId="0" borderId="11" xfId="33" applyBorder="1" applyAlignment="1">
      <alignment horizontal="left" vertical="top" wrapText="1"/>
      <protection/>
    </xf>
    <xf numFmtId="0" fontId="28" fillId="0" borderId="52" xfId="33" applyBorder="1" applyAlignment="1">
      <alignment horizontal="left" vertical="top" wrapText="1"/>
      <protection/>
    </xf>
    <xf numFmtId="2" fontId="28" fillId="0" borderId="56" xfId="39" applyNumberFormat="1" applyBorder="1" applyAlignment="1" quotePrefix="1">
      <alignment horizontal="right" vertical="top" wrapText="1"/>
      <protection/>
    </xf>
    <xf numFmtId="2" fontId="0" fillId="0" borderId="57" xfId="0" applyNumberFormat="1" applyBorder="1" applyAlignment="1">
      <alignment vertical="top" wrapText="1"/>
    </xf>
    <xf numFmtId="2" fontId="28" fillId="0" borderId="58" xfId="41" applyNumberFormat="1" applyBorder="1" applyAlignment="1" quotePrefix="1">
      <alignment horizontal="right" vertical="top" wrapText="1"/>
      <protection/>
    </xf>
    <xf numFmtId="2" fontId="0" fillId="0" borderId="59" xfId="0" applyNumberFormat="1" applyBorder="1" applyAlignment="1">
      <alignment vertical="top" wrapText="1"/>
    </xf>
    <xf numFmtId="2" fontId="0" fillId="0" borderId="60" xfId="0" applyNumberFormat="1" applyBorder="1" applyAlignment="1">
      <alignment vertical="top" wrapText="1"/>
    </xf>
    <xf numFmtId="2" fontId="28" fillId="0" borderId="56" xfId="40" applyNumberFormat="1" applyBorder="1" applyAlignment="1" quotePrefix="1">
      <alignment horizontal="right" vertical="top" wrapText="1"/>
      <protection/>
    </xf>
    <xf numFmtId="2" fontId="28" fillId="0" borderId="60" xfId="40" applyNumberFormat="1" applyBorder="1" applyAlignment="1">
      <alignment horizontal="right" vertical="top" wrapText="1"/>
      <protection/>
    </xf>
    <xf numFmtId="0" fontId="28" fillId="0" borderId="54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28" fillId="0" borderId="58" xfId="37" applyBorder="1" applyAlignment="1" quotePrefix="1">
      <alignment horizontal="left" vertical="top" wrapText="1"/>
      <protection/>
    </xf>
    <xf numFmtId="0" fontId="0" fillId="0" borderId="59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28" fillId="0" borderId="41" xfId="33" applyBorder="1" applyAlignment="1">
      <alignment horizontal="left" vertical="top" wrapText="1"/>
      <protection/>
    </xf>
    <xf numFmtId="0" fontId="28" fillId="0" borderId="50" xfId="33" applyBorder="1" applyAlignment="1">
      <alignment horizontal="left" vertical="top" wrapText="1"/>
      <protection/>
    </xf>
    <xf numFmtId="2" fontId="28" fillId="0" borderId="40" xfId="34" applyNumberFormat="1" applyBorder="1" applyAlignment="1" quotePrefix="1">
      <alignment horizontal="right" vertical="top" wrapText="1"/>
      <protection/>
    </xf>
    <xf numFmtId="2" fontId="0" fillId="0" borderId="42" xfId="0" applyNumberFormat="1" applyBorder="1" applyAlignment="1">
      <alignment vertical="top" wrapText="1"/>
    </xf>
    <xf numFmtId="2" fontId="28" fillId="0" borderId="41" xfId="34" applyNumberFormat="1" applyBorder="1" applyAlignment="1">
      <alignment horizontal="right" vertical="top" wrapText="1"/>
      <protection/>
    </xf>
    <xf numFmtId="2" fontId="28" fillId="0" borderId="50" xfId="34" applyNumberFormat="1" applyBorder="1" applyAlignment="1">
      <alignment horizontal="right" vertical="top" wrapText="1"/>
      <protection/>
    </xf>
    <xf numFmtId="2" fontId="28" fillId="0" borderId="58" xfId="34" applyNumberFormat="1" applyBorder="1" applyAlignment="1" quotePrefix="1">
      <alignment horizontal="right" vertical="top" wrapText="1"/>
      <protection/>
    </xf>
    <xf numFmtId="2" fontId="28" fillId="0" borderId="61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8" fillId="0" borderId="11" xfId="34" applyNumberFormat="1" applyBorder="1" applyAlignment="1">
      <alignment horizontal="right" vertical="top" wrapText="1"/>
      <protection/>
    </xf>
    <xf numFmtId="2" fontId="28" fillId="0" borderId="52" xfId="34" applyNumberFormat="1" applyBorder="1" applyAlignment="1">
      <alignment horizontal="right" vertical="top" wrapText="1"/>
      <protection/>
    </xf>
    <xf numFmtId="2" fontId="28" fillId="0" borderId="32" xfId="41" applyNumberFormat="1" applyBorder="1" applyAlignment="1" quotePrefix="1">
      <alignment horizontal="right" vertical="top" wrapText="1"/>
      <protection/>
    </xf>
    <xf numFmtId="2" fontId="0" fillId="0" borderId="35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8" fillId="0" borderId="25" xfId="40" applyNumberFormat="1" applyBorder="1" applyAlignment="1" quotePrefix="1">
      <alignment horizontal="right" vertical="top" wrapText="1"/>
      <protection/>
    </xf>
    <xf numFmtId="2" fontId="28" fillId="0" borderId="22" xfId="40" applyNumberFormat="1" applyBorder="1" applyAlignment="1">
      <alignment horizontal="right" vertical="top" wrapText="1"/>
      <protection/>
    </xf>
    <xf numFmtId="2" fontId="28" fillId="0" borderId="23" xfId="42" applyNumberFormat="1" applyBorder="1" applyAlignment="1" quotePrefix="1">
      <alignment horizontal="right" vertical="top" wrapText="1"/>
      <protection/>
    </xf>
    <xf numFmtId="0" fontId="28" fillId="0" borderId="25" xfId="37" applyBorder="1" applyAlignment="1" quotePrefix="1">
      <alignment horizontal="left" vertical="top" wrapText="1"/>
      <protection/>
    </xf>
    <xf numFmtId="0" fontId="0" fillId="0" borderId="35" xfId="0" applyBorder="1" applyAlignment="1">
      <alignment wrapText="1"/>
    </xf>
    <xf numFmtId="0" fontId="0" fillId="0" borderId="33" xfId="0" applyBorder="1" applyAlignment="1">
      <alignment wrapText="1"/>
    </xf>
    <xf numFmtId="2" fontId="28" fillId="0" borderId="25" xfId="39" applyNumberFormat="1" applyBorder="1" applyAlignment="1" quotePrefix="1">
      <alignment horizontal="right" vertical="top" wrapText="1"/>
      <protection/>
    </xf>
    <xf numFmtId="2" fontId="0" fillId="0" borderId="33" xfId="0" applyNumberFormat="1" applyBorder="1" applyAlignment="1">
      <alignment wrapText="1"/>
    </xf>
    <xf numFmtId="2" fontId="0" fillId="0" borderId="16" xfId="0" applyNumberFormat="1" applyBorder="1" applyAlignment="1">
      <alignment wrapText="1"/>
    </xf>
    <xf numFmtId="2" fontId="0" fillId="0" borderId="45" xfId="0" applyNumberForma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45" xfId="0" applyBorder="1" applyAlignment="1">
      <alignment wrapText="1"/>
    </xf>
    <xf numFmtId="2" fontId="0" fillId="0" borderId="24" xfId="0" applyNumberFormat="1" applyBorder="1" applyAlignment="1">
      <alignment wrapText="1"/>
    </xf>
    <xf numFmtId="2" fontId="28" fillId="0" borderId="62" xfId="34" applyNumberFormat="1" applyBorder="1" applyAlignment="1" quotePrefix="1">
      <alignment horizontal="right" vertical="top" wrapText="1"/>
      <protection/>
    </xf>
    <xf numFmtId="2" fontId="0" fillId="0" borderId="63" xfId="0" applyNumberFormat="1" applyBorder="1" applyAlignment="1">
      <alignment wrapText="1"/>
    </xf>
    <xf numFmtId="2" fontId="28" fillId="0" borderId="59" xfId="34" applyNumberFormat="1" applyBorder="1" applyAlignment="1">
      <alignment horizontal="right" vertical="top" wrapText="1"/>
      <protection/>
    </xf>
    <xf numFmtId="2" fontId="28" fillId="0" borderId="57" xfId="34" applyNumberFormat="1" applyBorder="1" applyAlignment="1">
      <alignment horizontal="right" vertical="top" wrapText="1"/>
      <protection/>
    </xf>
    <xf numFmtId="0" fontId="28" fillId="0" borderId="58" xfId="33" applyBorder="1" applyAlignment="1" quotePrefix="1">
      <alignment horizontal="left" vertical="top" wrapText="1"/>
      <protection/>
    </xf>
    <xf numFmtId="0" fontId="28" fillId="0" borderId="59" xfId="33" applyBorder="1" applyAlignment="1">
      <alignment horizontal="left" vertical="top" wrapText="1"/>
      <protection/>
    </xf>
    <xf numFmtId="0" fontId="28" fillId="0" borderId="57" xfId="33" applyBorder="1" applyAlignment="1">
      <alignment horizontal="left" vertical="top" wrapText="1"/>
      <protection/>
    </xf>
    <xf numFmtId="2" fontId="0" fillId="0" borderId="42" xfId="0" applyNumberFormat="1" applyBorder="1" applyAlignment="1">
      <alignment wrapText="1"/>
    </xf>
    <xf numFmtId="0" fontId="30" fillId="0" borderId="0" xfId="54" applyAlignment="1" quotePrefix="1">
      <alignment horizontal="center" vertical="top" wrapText="1"/>
      <protection/>
    </xf>
    <xf numFmtId="0" fontId="30" fillId="0" borderId="0" xfId="54" applyAlignment="1">
      <alignment horizontal="center" vertical="top" wrapText="1"/>
      <protection/>
    </xf>
    <xf numFmtId="0" fontId="29" fillId="0" borderId="0" xfId="53" applyAlignment="1" quotePrefix="1">
      <alignment horizontal="center" vertical="top" wrapText="1"/>
      <protection/>
    </xf>
    <xf numFmtId="0" fontId="29" fillId="0" borderId="0" xfId="53" applyAlignment="1">
      <alignment horizontal="center" vertical="top" wrapText="1"/>
      <protection/>
    </xf>
    <xf numFmtId="0" fontId="31" fillId="0" borderId="0" xfId="55" applyAlignment="1" quotePrefix="1">
      <alignment horizontal="center" vertical="top" wrapText="1"/>
      <protection/>
    </xf>
    <xf numFmtId="0" fontId="31" fillId="0" borderId="0" xfId="55" applyAlignment="1">
      <alignment horizontal="center" vertical="top" wrapText="1"/>
      <protection/>
    </xf>
    <xf numFmtId="0" fontId="29" fillId="0" borderId="44" xfId="52" applyBorder="1" applyAlignment="1" quotePrefix="1">
      <alignment horizontal="center" vertical="center" wrapText="1"/>
      <protection/>
    </xf>
    <xf numFmtId="0" fontId="29" fillId="0" borderId="61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29" fillId="0" borderId="51" xfId="52" applyBorder="1" applyAlignment="1" quotePrefix="1">
      <alignment horizontal="center" vertical="center" wrapText="1"/>
      <protection/>
    </xf>
    <xf numFmtId="0" fontId="29" fillId="0" borderId="52" xfId="52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view="pageBreakPreview" zoomScaleSheetLayoutView="100" zoomScalePageLayoutView="0" workbookViewId="0" topLeftCell="A30">
      <selection activeCell="A45" sqref="A45:D45"/>
    </sheetView>
  </sheetViews>
  <sheetFormatPr defaultColWidth="9.140625" defaultRowHeight="15"/>
  <cols>
    <col min="1" max="1" width="4.421875" style="1" customWidth="1"/>
    <col min="2" max="2" width="11.7109375" style="1" customWidth="1"/>
    <col min="3" max="3" width="2.28125" style="1" customWidth="1"/>
    <col min="4" max="4" width="25.57421875" style="1" customWidth="1"/>
    <col min="5" max="5" width="7.28125" style="1" customWidth="1"/>
    <col min="6" max="6" width="11.28125" style="1" customWidth="1"/>
    <col min="7" max="7" width="0.13671875" style="1" hidden="1" customWidth="1"/>
    <col min="8" max="8" width="10.28125" style="1" customWidth="1"/>
    <col min="9" max="9" width="0.13671875" style="1" hidden="1" customWidth="1"/>
    <col min="10" max="10" width="12.421875" style="1" customWidth="1"/>
    <col min="11" max="11" width="0.2890625" style="1" customWidth="1"/>
    <col min="12" max="12" width="0.13671875" style="1" customWidth="1"/>
    <col min="13" max="13" width="10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5.421875" style="1" customWidth="1"/>
    <col min="18" max="18" width="2.57421875" style="1" customWidth="1"/>
    <col min="19" max="19" width="6.140625" style="1" customWidth="1"/>
    <col min="20" max="20" width="21.140625" style="1" customWidth="1"/>
    <col min="21" max="16384" width="9.140625" style="1" customWidth="1"/>
  </cols>
  <sheetData>
    <row r="1" spans="3:18" ht="17.25" customHeight="1">
      <c r="C1" s="225" t="s">
        <v>0</v>
      </c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</row>
    <row r="2" spans="3:18" ht="0" customHeight="1" hidden="1"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4:16" ht="11.25" customHeight="1">
      <c r="D3" s="227" t="s">
        <v>1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</row>
    <row r="4" ht="0.75" customHeight="1"/>
    <row r="5" spans="3:15" ht="18" customHeight="1">
      <c r="C5" s="229" t="s">
        <v>2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</row>
    <row r="6" ht="2.25" customHeight="1"/>
    <row r="7" spans="1:20" ht="48" customHeight="1">
      <c r="A7" s="2" t="s">
        <v>3</v>
      </c>
      <c r="B7" s="231" t="s">
        <v>4</v>
      </c>
      <c r="C7" s="214"/>
      <c r="D7" s="215"/>
      <c r="E7" s="3" t="s">
        <v>5</v>
      </c>
      <c r="F7" s="2" t="s">
        <v>6</v>
      </c>
      <c r="H7" s="4" t="s">
        <v>7</v>
      </c>
      <c r="J7" s="2" t="s">
        <v>8</v>
      </c>
      <c r="L7" s="232" t="s">
        <v>9</v>
      </c>
      <c r="M7" s="233"/>
      <c r="O7" s="231" t="s">
        <v>10</v>
      </c>
      <c r="P7" s="214"/>
      <c r="Q7" s="215"/>
      <c r="R7" s="234" t="s">
        <v>11</v>
      </c>
      <c r="S7" s="235"/>
      <c r="T7" s="2" t="s">
        <v>12</v>
      </c>
    </row>
    <row r="8" spans="1:20" ht="15" customHeight="1">
      <c r="A8" s="5" t="s">
        <v>13</v>
      </c>
      <c r="B8" s="118" t="s">
        <v>14</v>
      </c>
      <c r="C8" s="214"/>
      <c r="D8" s="215"/>
      <c r="E8" s="6" t="s">
        <v>15</v>
      </c>
      <c r="F8" s="41" t="s">
        <v>13</v>
      </c>
      <c r="G8" s="42"/>
      <c r="H8" s="39">
        <f>H9+H10</f>
        <v>2493.2</v>
      </c>
      <c r="I8" s="42"/>
      <c r="J8" s="217" t="s">
        <v>13</v>
      </c>
      <c r="K8" s="218"/>
      <c r="L8" s="42"/>
      <c r="M8" s="142" t="s">
        <v>13</v>
      </c>
      <c r="N8" s="213"/>
      <c r="O8" s="196" t="s">
        <v>13</v>
      </c>
      <c r="P8" s="219"/>
      <c r="Q8" s="220"/>
      <c r="R8" s="142" t="s">
        <v>13</v>
      </c>
      <c r="S8" s="213"/>
      <c r="T8" s="7" t="s">
        <v>13</v>
      </c>
    </row>
    <row r="9" spans="1:20" ht="15" customHeight="1">
      <c r="A9" s="8" t="s">
        <v>13</v>
      </c>
      <c r="B9" s="221" t="s">
        <v>16</v>
      </c>
      <c r="C9" s="222"/>
      <c r="D9" s="223"/>
      <c r="E9" s="9" t="s">
        <v>15</v>
      </c>
      <c r="F9" s="43" t="s">
        <v>13</v>
      </c>
      <c r="G9" s="42"/>
      <c r="H9" s="40" t="s">
        <v>52</v>
      </c>
      <c r="I9" s="42"/>
      <c r="J9" s="192" t="s">
        <v>13</v>
      </c>
      <c r="K9" s="224"/>
      <c r="L9" s="42"/>
      <c r="M9" s="142" t="s">
        <v>13</v>
      </c>
      <c r="N9" s="213"/>
      <c r="O9" s="132" t="s">
        <v>13</v>
      </c>
      <c r="P9" s="194"/>
      <c r="Q9" s="195"/>
      <c r="R9" s="142" t="s">
        <v>13</v>
      </c>
      <c r="S9" s="213"/>
      <c r="T9" s="10" t="s">
        <v>13</v>
      </c>
    </row>
    <row r="10" spans="1:20" ht="15" customHeight="1">
      <c r="A10" s="8" t="s">
        <v>13</v>
      </c>
      <c r="B10" s="148" t="s">
        <v>17</v>
      </c>
      <c r="C10" s="175"/>
      <c r="D10" s="176"/>
      <c r="E10" s="9" t="s">
        <v>15</v>
      </c>
      <c r="F10" s="44" t="s">
        <v>13</v>
      </c>
      <c r="G10" s="42"/>
      <c r="H10" s="40">
        <v>149.6</v>
      </c>
      <c r="I10" s="42"/>
      <c r="J10" s="197" t="s">
        <v>13</v>
      </c>
      <c r="K10" s="212"/>
      <c r="L10" s="42"/>
      <c r="M10" s="142" t="s">
        <v>13</v>
      </c>
      <c r="N10" s="213"/>
      <c r="O10" s="151" t="s">
        <v>13</v>
      </c>
      <c r="P10" s="199"/>
      <c r="Q10" s="200"/>
      <c r="R10" s="142" t="s">
        <v>13</v>
      </c>
      <c r="S10" s="213"/>
      <c r="T10" s="11" t="s">
        <v>13</v>
      </c>
    </row>
    <row r="11" spans="1:20" ht="26.25" customHeight="1">
      <c r="A11" s="12" t="s">
        <v>18</v>
      </c>
      <c r="B11" s="164" t="s">
        <v>19</v>
      </c>
      <c r="C11" s="214"/>
      <c r="D11" s="215"/>
      <c r="E11" s="38" t="s">
        <v>22</v>
      </c>
      <c r="F11" s="41">
        <v>9.88</v>
      </c>
      <c r="G11" s="42"/>
      <c r="H11" s="41">
        <v>277859.48</v>
      </c>
      <c r="I11" s="42"/>
      <c r="J11" s="142">
        <v>271535.51</v>
      </c>
      <c r="K11" s="213"/>
      <c r="L11" s="42"/>
      <c r="M11" s="45">
        <v>277859.48</v>
      </c>
      <c r="N11" s="46"/>
      <c r="O11" s="142">
        <v>-6323.97</v>
      </c>
      <c r="P11" s="216"/>
      <c r="Q11" s="213"/>
      <c r="R11" s="142">
        <v>6323.97</v>
      </c>
      <c r="S11" s="213"/>
      <c r="T11" s="66" t="s">
        <v>53</v>
      </c>
    </row>
    <row r="12" spans="1:20" ht="28.5" customHeight="1">
      <c r="A12" s="37" t="s">
        <v>20</v>
      </c>
      <c r="B12" s="207" t="s">
        <v>21</v>
      </c>
      <c r="C12" s="208"/>
      <c r="D12" s="209"/>
      <c r="E12" s="38" t="s">
        <v>22</v>
      </c>
      <c r="F12" s="47">
        <v>1.09</v>
      </c>
      <c r="G12" s="42"/>
      <c r="H12" s="48">
        <v>30654.56</v>
      </c>
      <c r="I12" s="42"/>
      <c r="J12" s="210">
        <v>29956.87</v>
      </c>
      <c r="K12" s="211"/>
      <c r="L12" s="42"/>
      <c r="M12" s="206">
        <v>30654.56</v>
      </c>
      <c r="N12" s="122"/>
      <c r="O12" s="201">
        <v>-697.69</v>
      </c>
      <c r="P12" s="202"/>
      <c r="Q12" s="203"/>
      <c r="R12" s="204">
        <v>697.69</v>
      </c>
      <c r="S12" s="205"/>
      <c r="T12" s="67" t="s">
        <v>54</v>
      </c>
    </row>
    <row r="13" spans="1:20" ht="15">
      <c r="A13" s="36" t="s">
        <v>23</v>
      </c>
      <c r="B13" s="184" t="s">
        <v>24</v>
      </c>
      <c r="C13" s="185"/>
      <c r="D13" s="186"/>
      <c r="E13" s="33" t="s">
        <v>22</v>
      </c>
      <c r="F13" s="49">
        <v>1.38</v>
      </c>
      <c r="G13" s="42"/>
      <c r="H13" s="50">
        <v>38810.34</v>
      </c>
      <c r="I13" s="42"/>
      <c r="J13" s="170">
        <v>37927.04</v>
      </c>
      <c r="K13" s="171"/>
      <c r="L13" s="42"/>
      <c r="M13" s="158">
        <v>38810.34</v>
      </c>
      <c r="N13" s="159"/>
      <c r="O13" s="172">
        <v>-883.3</v>
      </c>
      <c r="P13" s="174"/>
      <c r="Q13" s="173"/>
      <c r="R13" s="158">
        <v>883.3</v>
      </c>
      <c r="S13" s="159"/>
      <c r="T13" s="67" t="s">
        <v>54</v>
      </c>
    </row>
    <row r="14" spans="1:20" ht="15" customHeight="1">
      <c r="A14" s="8" t="s">
        <v>25</v>
      </c>
      <c r="B14" s="138" t="s">
        <v>26</v>
      </c>
      <c r="C14" s="190"/>
      <c r="D14" s="191"/>
      <c r="E14" s="9" t="s">
        <v>22</v>
      </c>
      <c r="F14" s="51">
        <v>3.04</v>
      </c>
      <c r="G14" s="42"/>
      <c r="H14" s="41">
        <v>85495.2</v>
      </c>
      <c r="I14" s="42"/>
      <c r="J14" s="192">
        <v>83549.36</v>
      </c>
      <c r="K14" s="193"/>
      <c r="L14" s="42"/>
      <c r="M14" s="142">
        <v>85495.2</v>
      </c>
      <c r="N14" s="122"/>
      <c r="O14" s="132">
        <v>-1945.84</v>
      </c>
      <c r="P14" s="194"/>
      <c r="Q14" s="195"/>
      <c r="R14" s="196">
        <v>1945.84</v>
      </c>
      <c r="S14" s="178"/>
      <c r="T14" s="67" t="s">
        <v>54</v>
      </c>
    </row>
    <row r="15" spans="1:20" ht="15" customHeight="1">
      <c r="A15" s="13" t="s">
        <v>27</v>
      </c>
      <c r="B15" s="148" t="s">
        <v>28</v>
      </c>
      <c r="C15" s="175"/>
      <c r="D15" s="176"/>
      <c r="E15" s="14" t="s">
        <v>22</v>
      </c>
      <c r="F15" s="51">
        <v>2.3</v>
      </c>
      <c r="G15" s="42"/>
      <c r="H15" s="52">
        <v>64683.88</v>
      </c>
      <c r="I15" s="42"/>
      <c r="J15" s="197">
        <v>63211.7</v>
      </c>
      <c r="K15" s="198"/>
      <c r="L15" s="42"/>
      <c r="M15" s="142">
        <v>64683.88</v>
      </c>
      <c r="N15" s="122"/>
      <c r="O15" s="151">
        <v>-1472.18</v>
      </c>
      <c r="P15" s="199"/>
      <c r="Q15" s="200"/>
      <c r="R15" s="151">
        <v>1472.18</v>
      </c>
      <c r="S15" s="152"/>
      <c r="T15" s="68" t="s">
        <v>55</v>
      </c>
    </row>
    <row r="16" spans="1:20" ht="15" customHeight="1">
      <c r="A16" s="15" t="s">
        <v>29</v>
      </c>
      <c r="B16" s="148" t="s">
        <v>30</v>
      </c>
      <c r="C16" s="149"/>
      <c r="D16" s="150"/>
      <c r="E16" s="16" t="s">
        <v>22</v>
      </c>
      <c r="F16" s="53">
        <v>1.32</v>
      </c>
      <c r="G16" s="42"/>
      <c r="H16" s="53">
        <v>37122.9</v>
      </c>
      <c r="I16" s="42"/>
      <c r="J16" s="151">
        <v>36277.99</v>
      </c>
      <c r="K16" s="152"/>
      <c r="L16" s="42"/>
      <c r="M16" s="151">
        <v>37122.9</v>
      </c>
      <c r="N16" s="152"/>
      <c r="O16" s="151">
        <v>-844.91</v>
      </c>
      <c r="P16" s="153"/>
      <c r="Q16" s="152"/>
      <c r="R16" s="151">
        <v>844.91</v>
      </c>
      <c r="S16" s="152"/>
      <c r="T16" s="68" t="s">
        <v>56</v>
      </c>
    </row>
    <row r="17" spans="1:20" ht="14.25" customHeight="1">
      <c r="A17" s="18" t="s">
        <v>31</v>
      </c>
      <c r="B17" s="187" t="s">
        <v>32</v>
      </c>
      <c r="C17" s="188"/>
      <c r="D17" s="189"/>
      <c r="E17" s="19" t="s">
        <v>22</v>
      </c>
      <c r="F17" s="54">
        <v>0.38</v>
      </c>
      <c r="G17" s="42"/>
      <c r="H17" s="55">
        <v>10686.94</v>
      </c>
      <c r="I17" s="42"/>
      <c r="J17" s="177">
        <v>10443.72</v>
      </c>
      <c r="K17" s="178"/>
      <c r="L17" s="42"/>
      <c r="M17" s="177">
        <v>10686.94</v>
      </c>
      <c r="N17" s="178"/>
      <c r="O17" s="179">
        <v>-243.22</v>
      </c>
      <c r="P17" s="180"/>
      <c r="Q17" s="181"/>
      <c r="R17" s="182">
        <v>243.22</v>
      </c>
      <c r="S17" s="183"/>
      <c r="T17" s="68" t="s">
        <v>57</v>
      </c>
    </row>
    <row r="18" spans="1:20" ht="33" customHeight="1">
      <c r="A18" s="34" t="s">
        <v>33</v>
      </c>
      <c r="B18" s="184" t="s">
        <v>34</v>
      </c>
      <c r="C18" s="185"/>
      <c r="D18" s="186"/>
      <c r="E18" s="35" t="s">
        <v>22</v>
      </c>
      <c r="F18" s="49">
        <v>0.16</v>
      </c>
      <c r="G18" s="42"/>
      <c r="H18" s="56">
        <v>4499.76</v>
      </c>
      <c r="I18" s="42"/>
      <c r="J18" s="170">
        <v>4397.35</v>
      </c>
      <c r="K18" s="171"/>
      <c r="L18" s="42"/>
      <c r="M18" s="172">
        <v>4499.76</v>
      </c>
      <c r="N18" s="173"/>
      <c r="O18" s="172">
        <v>-102.41</v>
      </c>
      <c r="P18" s="174"/>
      <c r="Q18" s="173"/>
      <c r="R18" s="172">
        <v>102.41</v>
      </c>
      <c r="S18" s="173"/>
      <c r="T18" s="69" t="s">
        <v>58</v>
      </c>
    </row>
    <row r="19" spans="1:20" ht="15" customHeight="1">
      <c r="A19" s="15" t="s">
        <v>35</v>
      </c>
      <c r="B19" s="148" t="s">
        <v>36</v>
      </c>
      <c r="C19" s="175"/>
      <c r="D19" s="176"/>
      <c r="E19" s="16" t="s">
        <v>22</v>
      </c>
      <c r="F19" s="44">
        <v>0.15</v>
      </c>
      <c r="G19" s="42"/>
      <c r="H19" s="53">
        <v>4218.48</v>
      </c>
      <c r="I19" s="42"/>
      <c r="J19" s="121">
        <v>4122.46</v>
      </c>
      <c r="K19" s="123"/>
      <c r="L19" s="42"/>
      <c r="M19" s="132">
        <v>4218.48</v>
      </c>
      <c r="N19" s="133"/>
      <c r="O19" s="142">
        <v>-96.02</v>
      </c>
      <c r="P19" s="167"/>
      <c r="Q19" s="143"/>
      <c r="R19" s="132">
        <v>96.02</v>
      </c>
      <c r="S19" s="133"/>
      <c r="T19" s="68" t="s">
        <v>59</v>
      </c>
    </row>
    <row r="20" spans="1:20" ht="15" customHeight="1">
      <c r="A20" s="15" t="s">
        <v>37</v>
      </c>
      <c r="B20" s="118" t="s">
        <v>38</v>
      </c>
      <c r="C20" s="168"/>
      <c r="D20" s="169"/>
      <c r="E20" s="16" t="s">
        <v>22</v>
      </c>
      <c r="F20" s="57">
        <v>0.06</v>
      </c>
      <c r="G20" s="42"/>
      <c r="H20" s="53">
        <v>1687.44</v>
      </c>
      <c r="I20" s="42"/>
      <c r="J20" s="121">
        <v>1649.04</v>
      </c>
      <c r="K20" s="123"/>
      <c r="L20" s="42"/>
      <c r="M20" s="132">
        <v>1687.44</v>
      </c>
      <c r="N20" s="133"/>
      <c r="O20" s="142">
        <v>-38.4</v>
      </c>
      <c r="P20" s="167"/>
      <c r="Q20" s="143"/>
      <c r="R20" s="132">
        <v>38.4</v>
      </c>
      <c r="S20" s="133"/>
      <c r="T20" s="70" t="s">
        <v>60</v>
      </c>
    </row>
    <row r="21" spans="1:20" ht="14.25" customHeight="1">
      <c r="A21" s="15" t="s">
        <v>39</v>
      </c>
      <c r="B21" s="135" t="s">
        <v>40</v>
      </c>
      <c r="C21" s="136"/>
      <c r="D21" s="137"/>
      <c r="E21" s="31" t="s">
        <v>22</v>
      </c>
      <c r="F21" s="58">
        <v>3.38</v>
      </c>
      <c r="G21" s="42"/>
      <c r="H21" s="58">
        <v>95057.48</v>
      </c>
      <c r="I21" s="42"/>
      <c r="J21" s="121">
        <v>92877.44</v>
      </c>
      <c r="K21" s="122"/>
      <c r="L21" s="42"/>
      <c r="M21" s="121">
        <v>95057.48</v>
      </c>
      <c r="N21" s="123"/>
      <c r="O21" s="121">
        <v>-2180.04</v>
      </c>
      <c r="P21" s="134"/>
      <c r="Q21" s="123"/>
      <c r="R21" s="121">
        <v>2180.04</v>
      </c>
      <c r="S21" s="123"/>
      <c r="T21" s="70" t="s">
        <v>60</v>
      </c>
    </row>
    <row r="22" spans="1:20" ht="14.25" customHeight="1">
      <c r="A22" s="21">
        <v>2</v>
      </c>
      <c r="B22" s="164" t="s">
        <v>41</v>
      </c>
      <c r="C22" s="165"/>
      <c r="D22" s="166"/>
      <c r="E22" s="9" t="s">
        <v>22</v>
      </c>
      <c r="F22" s="59">
        <v>0.61</v>
      </c>
      <c r="G22" s="42"/>
      <c r="H22" s="41">
        <v>10007.3</v>
      </c>
      <c r="I22" s="42"/>
      <c r="J22" s="121">
        <v>9588.01</v>
      </c>
      <c r="K22" s="123"/>
      <c r="L22" s="42"/>
      <c r="M22" s="142">
        <v>10007.3</v>
      </c>
      <c r="N22" s="122"/>
      <c r="O22" s="142">
        <v>-419.29</v>
      </c>
      <c r="P22" s="167"/>
      <c r="Q22" s="143"/>
      <c r="R22" s="142">
        <v>419.29</v>
      </c>
      <c r="S22" s="122"/>
      <c r="T22" s="70" t="s">
        <v>61</v>
      </c>
    </row>
    <row r="23" spans="1:20" ht="14.25" customHeight="1">
      <c r="A23" s="12">
        <v>3</v>
      </c>
      <c r="B23" s="164" t="s">
        <v>42</v>
      </c>
      <c r="C23" s="165"/>
      <c r="D23" s="166"/>
      <c r="E23" s="9" t="s">
        <v>22</v>
      </c>
      <c r="F23" s="59">
        <v>0.005</v>
      </c>
      <c r="G23" s="42"/>
      <c r="H23" s="41">
        <v>140.78</v>
      </c>
      <c r="I23" s="42"/>
      <c r="J23" s="121">
        <v>136.98</v>
      </c>
      <c r="K23" s="123"/>
      <c r="L23" s="42"/>
      <c r="M23" s="142">
        <v>140.78</v>
      </c>
      <c r="N23" s="122"/>
      <c r="O23" s="142">
        <v>-3.8</v>
      </c>
      <c r="P23" s="167"/>
      <c r="Q23" s="143"/>
      <c r="R23" s="142">
        <v>3.8</v>
      </c>
      <c r="S23" s="122"/>
      <c r="T23" s="66" t="s">
        <v>53</v>
      </c>
    </row>
    <row r="24" spans="1:20" ht="14.25" customHeight="1">
      <c r="A24" s="12"/>
      <c r="B24" s="164"/>
      <c r="C24" s="165"/>
      <c r="D24" s="166"/>
      <c r="E24" s="9"/>
      <c r="F24" s="57"/>
      <c r="G24" s="42"/>
      <c r="H24" s="41"/>
      <c r="I24" s="42"/>
      <c r="J24" s="121"/>
      <c r="K24" s="123"/>
      <c r="L24" s="42"/>
      <c r="M24" s="142"/>
      <c r="N24" s="122"/>
      <c r="O24" s="142"/>
      <c r="P24" s="167"/>
      <c r="Q24" s="143"/>
      <c r="R24" s="142"/>
      <c r="S24" s="122"/>
      <c r="T24" s="20"/>
    </row>
    <row r="25" spans="1:20" ht="15" customHeight="1">
      <c r="A25" s="12">
        <v>4</v>
      </c>
      <c r="B25" s="164" t="s">
        <v>43</v>
      </c>
      <c r="C25" s="165"/>
      <c r="D25" s="166"/>
      <c r="E25" s="9" t="s">
        <v>22</v>
      </c>
      <c r="F25" s="60">
        <v>3</v>
      </c>
      <c r="G25" s="42"/>
      <c r="H25" s="41" t="s">
        <v>13</v>
      </c>
      <c r="I25" s="42"/>
      <c r="J25" s="121">
        <f>J27+J26-J29</f>
        <v>72416.46</v>
      </c>
      <c r="K25" s="123"/>
      <c r="L25" s="42"/>
      <c r="M25" s="142">
        <v>43007</v>
      </c>
      <c r="N25" s="122"/>
      <c r="O25" s="142">
        <f>J25-M25</f>
        <v>29409.460000000006</v>
      </c>
      <c r="P25" s="167"/>
      <c r="Q25" s="143"/>
      <c r="R25" s="142" t="s">
        <v>13</v>
      </c>
      <c r="S25" s="122"/>
      <c r="T25" s="20" t="s">
        <v>13</v>
      </c>
    </row>
    <row r="26" spans="1:20" ht="15" customHeight="1">
      <c r="A26" s="8" t="s">
        <v>13</v>
      </c>
      <c r="B26" s="118" t="s">
        <v>44</v>
      </c>
      <c r="C26" s="168"/>
      <c r="D26" s="169"/>
      <c r="E26" s="9" t="s">
        <v>22</v>
      </c>
      <c r="F26" s="60" t="s">
        <v>13</v>
      </c>
      <c r="G26" s="42"/>
      <c r="H26" s="41">
        <v>84370.2</v>
      </c>
      <c r="I26" s="42"/>
      <c r="J26" s="121">
        <v>82464.24</v>
      </c>
      <c r="K26" s="123"/>
      <c r="L26" s="42"/>
      <c r="M26" s="142" t="s">
        <v>13</v>
      </c>
      <c r="N26" s="122"/>
      <c r="O26" s="142" t="s">
        <v>13</v>
      </c>
      <c r="P26" s="167"/>
      <c r="Q26" s="143"/>
      <c r="R26" s="142" t="s">
        <v>13</v>
      </c>
      <c r="S26" s="122"/>
      <c r="T26" s="22" t="s">
        <v>13</v>
      </c>
    </row>
    <row r="27" spans="1:20" ht="15" customHeight="1">
      <c r="A27" s="36" t="s">
        <v>13</v>
      </c>
      <c r="B27" s="155" t="s">
        <v>45</v>
      </c>
      <c r="C27" s="156"/>
      <c r="D27" s="157"/>
      <c r="E27" s="33" t="s">
        <v>22</v>
      </c>
      <c r="F27" s="50" t="s">
        <v>13</v>
      </c>
      <c r="G27" s="42"/>
      <c r="H27" s="50" t="s">
        <v>13</v>
      </c>
      <c r="I27" s="42"/>
      <c r="J27" s="158">
        <v>-1120.68</v>
      </c>
      <c r="K27" s="159"/>
      <c r="L27" s="42"/>
      <c r="M27" s="158" t="s">
        <v>13</v>
      </c>
      <c r="N27" s="159"/>
      <c r="O27" s="158" t="s">
        <v>13</v>
      </c>
      <c r="P27" s="160"/>
      <c r="Q27" s="159"/>
      <c r="R27" s="158" t="s">
        <v>13</v>
      </c>
      <c r="S27" s="159"/>
      <c r="T27" s="32" t="s">
        <v>13</v>
      </c>
    </row>
    <row r="28" spans="1:20" ht="14.25" customHeight="1">
      <c r="A28" s="71" t="s">
        <v>13</v>
      </c>
      <c r="B28" s="161" t="s">
        <v>46</v>
      </c>
      <c r="C28" s="162"/>
      <c r="D28" s="162"/>
      <c r="E28" s="72" t="s">
        <v>22</v>
      </c>
      <c r="F28" s="73" t="s">
        <v>13</v>
      </c>
      <c r="G28" s="74"/>
      <c r="H28" s="75" t="s">
        <v>13</v>
      </c>
      <c r="I28" s="74"/>
      <c r="J28" s="163" t="s">
        <v>13</v>
      </c>
      <c r="K28" s="145"/>
      <c r="L28" s="74"/>
      <c r="M28" s="163">
        <v>43007</v>
      </c>
      <c r="N28" s="145"/>
      <c r="O28" s="144" t="s">
        <v>13</v>
      </c>
      <c r="P28" s="145"/>
      <c r="Q28" s="145"/>
      <c r="R28" s="146" t="s">
        <v>13</v>
      </c>
      <c r="S28" s="147"/>
      <c r="T28" s="76" t="s">
        <v>13</v>
      </c>
    </row>
    <row r="29" spans="1:20" ht="14.25" customHeight="1">
      <c r="A29" s="23" t="s">
        <v>13</v>
      </c>
      <c r="B29" s="124" t="s">
        <v>65</v>
      </c>
      <c r="C29" s="125"/>
      <c r="D29" s="126"/>
      <c r="E29" s="24" t="s">
        <v>22</v>
      </c>
      <c r="F29" s="61" t="s">
        <v>13</v>
      </c>
      <c r="G29" s="42"/>
      <c r="H29" s="62" t="s">
        <v>13</v>
      </c>
      <c r="I29" s="42"/>
      <c r="J29" s="127">
        <f>SUM(R12:S23)</f>
        <v>8927.1</v>
      </c>
      <c r="K29" s="128"/>
      <c r="L29" s="42"/>
      <c r="M29" s="127"/>
      <c r="N29" s="128"/>
      <c r="O29" s="129" t="s">
        <v>13</v>
      </c>
      <c r="P29" s="130"/>
      <c r="Q29" s="131"/>
      <c r="R29" s="115" t="s">
        <v>13</v>
      </c>
      <c r="S29" s="116"/>
      <c r="T29" s="25" t="s">
        <v>13</v>
      </c>
    </row>
    <row r="30" spans="1:20" ht="14.25" customHeight="1">
      <c r="A30" s="26" t="s">
        <v>13</v>
      </c>
      <c r="B30" s="148" t="s">
        <v>13</v>
      </c>
      <c r="C30" s="149"/>
      <c r="D30" s="150"/>
      <c r="E30" s="27" t="s">
        <v>13</v>
      </c>
      <c r="F30" s="53" t="s">
        <v>13</v>
      </c>
      <c r="G30" s="42"/>
      <c r="H30" s="63" t="s">
        <v>13</v>
      </c>
      <c r="I30" s="42"/>
      <c r="J30" s="151" t="s">
        <v>13</v>
      </c>
      <c r="K30" s="152"/>
      <c r="L30" s="42"/>
      <c r="M30" s="121" t="s">
        <v>13</v>
      </c>
      <c r="N30" s="122"/>
      <c r="O30" s="151" t="s">
        <v>13</v>
      </c>
      <c r="P30" s="153"/>
      <c r="Q30" s="152"/>
      <c r="R30" s="142" t="s">
        <v>13</v>
      </c>
      <c r="S30" s="143"/>
      <c r="T30" s="17" t="s">
        <v>13</v>
      </c>
    </row>
    <row r="31" spans="1:20" ht="15" customHeight="1">
      <c r="A31" s="28">
        <v>5</v>
      </c>
      <c r="B31" s="154" t="s">
        <v>47</v>
      </c>
      <c r="C31" s="139"/>
      <c r="D31" s="140"/>
      <c r="E31" s="27" t="s">
        <v>22</v>
      </c>
      <c r="F31" s="53" t="s">
        <v>13</v>
      </c>
      <c r="G31" s="42"/>
      <c r="H31" s="63">
        <v>1169895.59</v>
      </c>
      <c r="I31" s="42"/>
      <c r="J31" s="132">
        <v>1116496.71</v>
      </c>
      <c r="K31" s="133"/>
      <c r="L31" s="42"/>
      <c r="M31" s="121">
        <v>1169895.59</v>
      </c>
      <c r="N31" s="122"/>
      <c r="O31" s="132">
        <v>-53398.88</v>
      </c>
      <c r="P31" s="141"/>
      <c r="Q31" s="133"/>
      <c r="R31" s="142">
        <v>53398.88</v>
      </c>
      <c r="S31" s="143"/>
      <c r="T31" s="17" t="s">
        <v>13</v>
      </c>
    </row>
    <row r="32" spans="1:20" ht="15" customHeight="1">
      <c r="A32" s="29" t="s">
        <v>13</v>
      </c>
      <c r="B32" s="138" t="s">
        <v>48</v>
      </c>
      <c r="C32" s="139"/>
      <c r="D32" s="140"/>
      <c r="E32" s="27" t="s">
        <v>22</v>
      </c>
      <c r="F32" s="53" t="s">
        <v>13</v>
      </c>
      <c r="G32" s="42"/>
      <c r="H32" s="64">
        <v>13499.6</v>
      </c>
      <c r="I32" s="42"/>
      <c r="J32" s="132">
        <v>13106.06</v>
      </c>
      <c r="K32" s="133"/>
      <c r="L32" s="42"/>
      <c r="M32" s="121">
        <v>13499.6</v>
      </c>
      <c r="N32" s="122"/>
      <c r="O32" s="132">
        <v>-393.54</v>
      </c>
      <c r="P32" s="141"/>
      <c r="Q32" s="133"/>
      <c r="R32" s="142">
        <v>393.54</v>
      </c>
      <c r="S32" s="143"/>
      <c r="T32" s="70" t="s">
        <v>62</v>
      </c>
    </row>
    <row r="33" spans="1:20" ht="15" customHeight="1">
      <c r="A33" s="26" t="s">
        <v>13</v>
      </c>
      <c r="B33" s="138" t="s">
        <v>49</v>
      </c>
      <c r="C33" s="139"/>
      <c r="D33" s="140"/>
      <c r="E33" s="27" t="s">
        <v>22</v>
      </c>
      <c r="F33" s="53" t="s">
        <v>13</v>
      </c>
      <c r="G33" s="42"/>
      <c r="H33" s="58">
        <v>214286.55</v>
      </c>
      <c r="I33" s="42"/>
      <c r="J33" s="132">
        <v>203612.35</v>
      </c>
      <c r="K33" s="133"/>
      <c r="L33" s="42"/>
      <c r="M33" s="121">
        <v>214286.55</v>
      </c>
      <c r="N33" s="122"/>
      <c r="O33" s="132">
        <v>-10674.2</v>
      </c>
      <c r="P33" s="141"/>
      <c r="Q33" s="133"/>
      <c r="R33" s="142">
        <v>10674.2</v>
      </c>
      <c r="S33" s="143"/>
      <c r="T33" s="68" t="s">
        <v>63</v>
      </c>
    </row>
    <row r="34" spans="1:20" ht="15" customHeight="1">
      <c r="A34" s="30" t="s">
        <v>13</v>
      </c>
      <c r="B34" s="118" t="s">
        <v>50</v>
      </c>
      <c r="C34" s="119"/>
      <c r="D34" s="120"/>
      <c r="E34" s="31" t="s">
        <v>22</v>
      </c>
      <c r="F34" s="65" t="s">
        <v>13</v>
      </c>
      <c r="G34" s="42"/>
      <c r="H34" s="58">
        <v>145953.83</v>
      </c>
      <c r="I34" s="42"/>
      <c r="J34" s="121">
        <v>138648.01</v>
      </c>
      <c r="K34" s="122"/>
      <c r="L34" s="42"/>
      <c r="M34" s="121">
        <v>145953.83</v>
      </c>
      <c r="N34" s="123"/>
      <c r="O34" s="121">
        <v>-7305.82</v>
      </c>
      <c r="P34" s="134"/>
      <c r="Q34" s="123"/>
      <c r="R34" s="121">
        <v>7305.82</v>
      </c>
      <c r="S34" s="123"/>
      <c r="T34" s="68" t="s">
        <v>63</v>
      </c>
    </row>
    <row r="35" spans="1:20" ht="24" customHeight="1">
      <c r="A35" s="30" t="s">
        <v>13</v>
      </c>
      <c r="B35" s="118" t="s">
        <v>51</v>
      </c>
      <c r="C35" s="119"/>
      <c r="D35" s="120"/>
      <c r="E35" s="31" t="s">
        <v>22</v>
      </c>
      <c r="F35" s="58" t="s">
        <v>13</v>
      </c>
      <c r="G35" s="42"/>
      <c r="H35" s="58">
        <v>796155.61</v>
      </c>
      <c r="I35" s="42"/>
      <c r="J35" s="121">
        <v>761130.29</v>
      </c>
      <c r="K35" s="122"/>
      <c r="L35" s="42"/>
      <c r="M35" s="121">
        <v>796155.61</v>
      </c>
      <c r="N35" s="123"/>
      <c r="O35" s="121">
        <v>-35025.32</v>
      </c>
      <c r="P35" s="134"/>
      <c r="Q35" s="123"/>
      <c r="R35" s="121">
        <v>35025.32</v>
      </c>
      <c r="S35" s="123"/>
      <c r="T35" s="68" t="s">
        <v>64</v>
      </c>
    </row>
    <row r="36" spans="6:19" ht="15"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10" ht="25.5" customHeight="1">
      <c r="A37" s="106" t="s">
        <v>81</v>
      </c>
      <c r="B37" s="106"/>
      <c r="C37" s="106"/>
      <c r="D37" s="106"/>
      <c r="E37" s="106"/>
      <c r="F37" s="117">
        <f>SUM(F38:G42)</f>
        <v>43007</v>
      </c>
      <c r="G37" s="117"/>
      <c r="H37" s="77"/>
      <c r="I37" s="78"/>
      <c r="J37" s="78"/>
    </row>
    <row r="38" spans="1:10" ht="15">
      <c r="A38" s="111" t="s">
        <v>77</v>
      </c>
      <c r="B38" s="112"/>
      <c r="C38" s="112"/>
      <c r="D38" s="112"/>
      <c r="E38" s="113"/>
      <c r="F38" s="114">
        <v>15900</v>
      </c>
      <c r="G38" s="114"/>
      <c r="H38" s="77"/>
      <c r="I38" s="78"/>
      <c r="J38" s="78"/>
    </row>
    <row r="39" spans="1:10" ht="15">
      <c r="A39" s="111" t="s">
        <v>66</v>
      </c>
      <c r="B39" s="112"/>
      <c r="C39" s="112"/>
      <c r="D39" s="112"/>
      <c r="E39" s="113"/>
      <c r="F39" s="79">
        <v>7417</v>
      </c>
      <c r="G39" s="80"/>
      <c r="H39" s="81"/>
      <c r="I39" s="78"/>
      <c r="J39" s="78"/>
    </row>
    <row r="40" spans="1:10" ht="15">
      <c r="A40" s="103" t="s">
        <v>67</v>
      </c>
      <c r="B40" s="104"/>
      <c r="C40" s="104"/>
      <c r="D40" s="104"/>
      <c r="E40" s="105"/>
      <c r="F40" s="82">
        <v>13040</v>
      </c>
      <c r="G40" s="80"/>
      <c r="H40" s="81"/>
      <c r="I40" s="78"/>
      <c r="J40" s="78"/>
    </row>
    <row r="41" spans="1:10" ht="28.5" customHeight="1">
      <c r="A41" s="103" t="s">
        <v>78</v>
      </c>
      <c r="B41" s="104"/>
      <c r="C41" s="104"/>
      <c r="D41" s="104"/>
      <c r="E41" s="105"/>
      <c r="F41" s="83">
        <v>1900</v>
      </c>
      <c r="G41" s="84"/>
      <c r="H41" s="81"/>
      <c r="I41" s="78"/>
      <c r="J41" s="78"/>
    </row>
    <row r="42" spans="1:10" ht="28.5" customHeight="1">
      <c r="A42" s="103" t="s">
        <v>79</v>
      </c>
      <c r="B42" s="104"/>
      <c r="C42" s="104"/>
      <c r="D42" s="104"/>
      <c r="E42" s="105"/>
      <c r="F42" s="83">
        <v>4750</v>
      </c>
      <c r="G42" s="84"/>
      <c r="H42" s="81"/>
      <c r="I42" s="78"/>
      <c r="J42" s="78"/>
    </row>
    <row r="43" spans="1:10" ht="15">
      <c r="A43" s="78"/>
      <c r="B43" s="78"/>
      <c r="C43" s="78"/>
      <c r="D43" s="78"/>
      <c r="E43" s="78"/>
      <c r="F43" s="78"/>
      <c r="G43" s="78"/>
      <c r="H43" s="78"/>
      <c r="I43" s="78"/>
      <c r="J43" s="78"/>
    </row>
    <row r="44" spans="1:10" ht="15">
      <c r="A44" s="78"/>
      <c r="B44" s="78"/>
      <c r="C44" s="78"/>
      <c r="D44" s="78"/>
      <c r="E44" s="85" t="s">
        <v>15</v>
      </c>
      <c r="F44" s="85" t="s">
        <v>22</v>
      </c>
      <c r="G44" s="78"/>
      <c r="H44" s="78"/>
      <c r="I44" s="78"/>
      <c r="J44" s="78"/>
    </row>
    <row r="45" spans="1:10" ht="15">
      <c r="A45" s="106" t="s">
        <v>82</v>
      </c>
      <c r="B45" s="106"/>
      <c r="C45" s="106"/>
      <c r="D45" s="106"/>
      <c r="E45" s="86">
        <f>E46</f>
        <v>149.6</v>
      </c>
      <c r="F45" s="86">
        <f>F46</f>
        <v>7262.92</v>
      </c>
      <c r="G45" s="78"/>
      <c r="H45" s="78"/>
      <c r="I45" s="78"/>
      <c r="J45" s="78"/>
    </row>
    <row r="46" spans="1:10" ht="15">
      <c r="A46" s="107" t="s">
        <v>68</v>
      </c>
      <c r="B46" s="107"/>
      <c r="C46" s="107"/>
      <c r="D46" s="107"/>
      <c r="E46" s="87">
        <v>149.6</v>
      </c>
      <c r="F46" s="87">
        <v>7262.92</v>
      </c>
      <c r="G46" s="78"/>
      <c r="H46" s="78"/>
      <c r="I46" s="78"/>
      <c r="J46" s="78"/>
    </row>
    <row r="47" spans="1:10" ht="15">
      <c r="A47" s="81"/>
      <c r="B47" s="81"/>
      <c r="C47" s="81"/>
      <c r="D47" s="81"/>
      <c r="E47" s="81"/>
      <c r="F47" s="81"/>
      <c r="G47" s="78"/>
      <c r="H47" s="78"/>
      <c r="I47" s="78"/>
      <c r="J47" s="78"/>
    </row>
    <row r="48" spans="1:10" ht="15">
      <c r="A48" s="81"/>
      <c r="B48" s="81"/>
      <c r="C48" s="81"/>
      <c r="D48" s="81"/>
      <c r="E48" s="81"/>
      <c r="F48" s="81"/>
      <c r="G48" s="78"/>
      <c r="H48" s="78"/>
      <c r="I48" s="78"/>
      <c r="J48" s="78"/>
    </row>
    <row r="49" spans="1:10" ht="15">
      <c r="A49" s="108" t="s">
        <v>80</v>
      </c>
      <c r="B49" s="109"/>
      <c r="C49" s="109"/>
      <c r="D49" s="109"/>
      <c r="E49" s="110"/>
      <c r="F49" s="88">
        <f>SUM(F50:F52)</f>
        <v>8640</v>
      </c>
      <c r="G49" s="78"/>
      <c r="H49" s="78"/>
      <c r="I49" s="78"/>
      <c r="J49" s="78"/>
    </row>
    <row r="50" spans="1:10" ht="15">
      <c r="A50" s="97" t="s">
        <v>69</v>
      </c>
      <c r="B50" s="98"/>
      <c r="C50" s="98"/>
      <c r="D50" s="98"/>
      <c r="E50" s="98"/>
      <c r="F50" s="89">
        <v>2700</v>
      </c>
      <c r="G50" s="78"/>
      <c r="H50" s="78"/>
      <c r="I50" s="78"/>
      <c r="J50" s="78"/>
    </row>
    <row r="51" spans="1:10" ht="15">
      <c r="A51" s="99" t="s">
        <v>70</v>
      </c>
      <c r="B51" s="98"/>
      <c r="C51" s="98"/>
      <c r="D51" s="98"/>
      <c r="E51" s="98"/>
      <c r="F51" s="89">
        <v>3240</v>
      </c>
      <c r="G51" s="78"/>
      <c r="H51" s="78"/>
      <c r="I51" s="78"/>
      <c r="J51" s="78"/>
    </row>
    <row r="52" spans="1:10" ht="15">
      <c r="A52" s="99" t="s">
        <v>71</v>
      </c>
      <c r="B52" s="98"/>
      <c r="C52" s="98"/>
      <c r="D52" s="98"/>
      <c r="E52" s="98"/>
      <c r="F52" s="89">
        <v>2700</v>
      </c>
      <c r="G52" s="78"/>
      <c r="H52" s="78"/>
      <c r="I52" s="78"/>
      <c r="J52" s="78"/>
    </row>
    <row r="53" spans="1:10" ht="15">
      <c r="A53" s="81"/>
      <c r="B53" s="81"/>
      <c r="C53" s="81"/>
      <c r="D53" s="81"/>
      <c r="E53" s="81"/>
      <c r="F53" s="81"/>
      <c r="G53" s="78"/>
      <c r="H53" s="78"/>
      <c r="I53" s="78"/>
      <c r="J53" s="78"/>
    </row>
    <row r="54" spans="1:10" ht="15">
      <c r="A54" s="81"/>
      <c r="B54" s="81"/>
      <c r="C54" s="81"/>
      <c r="D54" s="81"/>
      <c r="E54" s="81"/>
      <c r="F54" s="81"/>
      <c r="G54" s="78"/>
      <c r="H54" s="78"/>
      <c r="I54" s="78"/>
      <c r="J54" s="78"/>
    </row>
    <row r="55" spans="1:10" ht="15">
      <c r="A55" s="78"/>
      <c r="B55" s="90"/>
      <c r="C55" s="91"/>
      <c r="D55" s="92"/>
      <c r="E55" s="78"/>
      <c r="F55" s="93"/>
      <c r="G55" s="93"/>
      <c r="H55" s="94"/>
      <c r="I55" s="94"/>
      <c r="J55" s="78"/>
    </row>
    <row r="56" spans="1:10" ht="15">
      <c r="A56" s="90" t="s">
        <v>72</v>
      </c>
      <c r="B56" s="95"/>
      <c r="C56" s="92"/>
      <c r="D56" s="93"/>
      <c r="E56" s="93"/>
      <c r="F56" s="78"/>
      <c r="G56" s="95" t="s">
        <v>73</v>
      </c>
      <c r="H56" s="94"/>
      <c r="I56" s="94"/>
      <c r="J56" s="78"/>
    </row>
    <row r="57" spans="1:10" ht="15">
      <c r="A57" s="78"/>
      <c r="B57" s="93"/>
      <c r="C57" s="93"/>
      <c r="D57" s="93"/>
      <c r="E57" s="93"/>
      <c r="F57" s="93"/>
      <c r="G57" s="93"/>
      <c r="H57" s="94"/>
      <c r="I57" s="94"/>
      <c r="J57" s="78"/>
    </row>
    <row r="58" spans="1:10" ht="15">
      <c r="A58" s="78"/>
      <c r="B58" s="95"/>
      <c r="C58" s="93"/>
      <c r="D58" s="93"/>
      <c r="E58" s="93"/>
      <c r="F58" s="78"/>
      <c r="G58" s="96"/>
      <c r="H58" s="93"/>
      <c r="I58" s="94"/>
      <c r="J58" s="78"/>
    </row>
    <row r="59" spans="1:10" ht="15">
      <c r="A59" s="100" t="s">
        <v>74</v>
      </c>
      <c r="B59" s="100"/>
      <c r="C59" s="100"/>
      <c r="D59" s="100"/>
      <c r="E59" s="93"/>
      <c r="F59" s="93"/>
      <c r="G59" s="93"/>
      <c r="H59" s="94"/>
      <c r="I59" s="94"/>
      <c r="J59" s="78"/>
    </row>
    <row r="60" spans="1:10" ht="15">
      <c r="A60" s="101" t="s">
        <v>75</v>
      </c>
      <c r="B60" s="102"/>
      <c r="C60" s="96"/>
      <c r="D60" s="95"/>
      <c r="E60" s="93"/>
      <c r="F60" s="93"/>
      <c r="G60" s="93"/>
      <c r="H60" s="94"/>
      <c r="I60" s="94"/>
      <c r="J60" s="78"/>
    </row>
    <row r="61" spans="1:10" ht="15">
      <c r="A61" s="101" t="s">
        <v>76</v>
      </c>
      <c r="B61" s="102"/>
      <c r="C61" s="96"/>
      <c r="D61" s="93"/>
      <c r="E61" s="93"/>
      <c r="F61" s="93"/>
      <c r="G61" s="93"/>
      <c r="H61" s="94"/>
      <c r="I61" s="94"/>
      <c r="J61" s="78"/>
    </row>
  </sheetData>
  <sheetProtection/>
  <mergeCells count="163">
    <mergeCell ref="C1:R2"/>
    <mergeCell ref="D3:P3"/>
    <mergeCell ref="C5:O5"/>
    <mergeCell ref="B7:D7"/>
    <mergeCell ref="L7:M7"/>
    <mergeCell ref="O7:Q7"/>
    <mergeCell ref="R7:S7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J19:K19"/>
    <mergeCell ref="M19:N19"/>
    <mergeCell ref="O19:Q19"/>
    <mergeCell ref="R19:S19"/>
    <mergeCell ref="B17:D17"/>
    <mergeCell ref="J17:K17"/>
    <mergeCell ref="M17:N17"/>
    <mergeCell ref="O17:Q17"/>
    <mergeCell ref="R17:S17"/>
    <mergeCell ref="B18:D18"/>
    <mergeCell ref="B20:D20"/>
    <mergeCell ref="J20:K20"/>
    <mergeCell ref="M20:N20"/>
    <mergeCell ref="O20:Q20"/>
    <mergeCell ref="R20:S20"/>
    <mergeCell ref="J18:K18"/>
    <mergeCell ref="M18:N18"/>
    <mergeCell ref="O18:Q18"/>
    <mergeCell ref="R18:S18"/>
    <mergeCell ref="B19:D19"/>
    <mergeCell ref="B22:D22"/>
    <mergeCell ref="J22:K22"/>
    <mergeCell ref="M22:N22"/>
    <mergeCell ref="O22:Q22"/>
    <mergeCell ref="R22:S22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B27:D27"/>
    <mergeCell ref="J27:K27"/>
    <mergeCell ref="M27:N27"/>
    <mergeCell ref="O27:Q27"/>
    <mergeCell ref="R27:S27"/>
    <mergeCell ref="O31:Q31"/>
    <mergeCell ref="R31:S31"/>
    <mergeCell ref="B28:D28"/>
    <mergeCell ref="J28:K28"/>
    <mergeCell ref="M28:N28"/>
    <mergeCell ref="O28:Q28"/>
    <mergeCell ref="R28:S28"/>
    <mergeCell ref="O33:Q33"/>
    <mergeCell ref="R33:S33"/>
    <mergeCell ref="B30:D30"/>
    <mergeCell ref="J30:K30"/>
    <mergeCell ref="M30:N30"/>
    <mergeCell ref="O30:Q30"/>
    <mergeCell ref="R30:S30"/>
    <mergeCell ref="B31:D31"/>
    <mergeCell ref="B32:D32"/>
    <mergeCell ref="J32:K32"/>
    <mergeCell ref="M32:N32"/>
    <mergeCell ref="O32:Q32"/>
    <mergeCell ref="R32:S32"/>
    <mergeCell ref="B33:D33"/>
    <mergeCell ref="B21:D21"/>
    <mergeCell ref="J21:K21"/>
    <mergeCell ref="M21:N21"/>
    <mergeCell ref="O21:Q21"/>
    <mergeCell ref="R21:S21"/>
    <mergeCell ref="B34:D34"/>
    <mergeCell ref="J31:K31"/>
    <mergeCell ref="M31:N31"/>
    <mergeCell ref="O34:Q34"/>
    <mergeCell ref="R34:S34"/>
    <mergeCell ref="M29:N29"/>
    <mergeCell ref="O29:Q29"/>
    <mergeCell ref="J33:K33"/>
    <mergeCell ref="M33:N33"/>
    <mergeCell ref="O35:Q35"/>
    <mergeCell ref="R35:S35"/>
    <mergeCell ref="R29:S29"/>
    <mergeCell ref="A37:E37"/>
    <mergeCell ref="F37:G37"/>
    <mergeCell ref="B35:D35"/>
    <mergeCell ref="J35:K35"/>
    <mergeCell ref="M35:N35"/>
    <mergeCell ref="J34:K34"/>
    <mergeCell ref="M34:N34"/>
    <mergeCell ref="B29:D29"/>
    <mergeCell ref="J29:K29"/>
    <mergeCell ref="A42:E42"/>
    <mergeCell ref="A45:D45"/>
    <mergeCell ref="A46:D46"/>
    <mergeCell ref="A49:E49"/>
    <mergeCell ref="A38:E38"/>
    <mergeCell ref="F38:G38"/>
    <mergeCell ref="A39:E39"/>
    <mergeCell ref="A40:E40"/>
    <mergeCell ref="A41:E41"/>
    <mergeCell ref="A50:E50"/>
    <mergeCell ref="A51:E51"/>
    <mergeCell ref="A52:E52"/>
    <mergeCell ref="A59:D59"/>
    <mergeCell ref="A60:B60"/>
    <mergeCell ref="A61:B61"/>
  </mergeCells>
  <printOptions/>
  <pageMargins left="0.3611111111111111" right="0.3611111111111111" top="0.3611111111111111" bottom="0.3611111111111111" header="0.3" footer="0.3"/>
  <pageSetup orientation="landscape" paperSize="9" scale="98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2024-03-18T12:41:31Z</cp:lastPrinted>
  <dcterms:created xsi:type="dcterms:W3CDTF">2024-02-25T18:47:45Z</dcterms:created>
  <dcterms:modified xsi:type="dcterms:W3CDTF">2024-03-19T07:18:58Z</dcterms:modified>
  <cp:category/>
  <cp:version/>
  <cp:contentType/>
  <cp:contentStatus/>
</cp:coreProperties>
</file>