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<sst xmlns="http://schemas.openxmlformats.org/spreadsheetml/2006/main" count="108" uniqueCount="74">
  <si>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</si>
  <si>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</si>
  <si>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Чичерина ул, д.18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</si>
  <si>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</si>
  <si>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</si>
  <si>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</si>
  <si>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</si>
  <si>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</si>
  <si>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</si>
  <si>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</si>
  <si>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</si>
  <si>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</si>
  <si>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</si>
  <si>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</si>
  <si>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</si>
  <si>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</si>
  <si>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</si>
  <si>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</si>
  <si>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</si>
  <si>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</si>
  <si>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</si>
  <si>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</si>
  <si>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</si>
  <si>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</si>
  <si>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</si>
  <si>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</si>
  <si>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</si>
  <si>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</si>
  <si>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0,44</t>
  </si>
  <si>
    <t>Обслуживание ОДПУ (Электроэнергия)</t>
  </si>
  <si>
    <t>0,0076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</si>
  <si>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</si>
  <si>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</si>
  <si>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</si>
  <si>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</si>
  <si>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</si>
  <si>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</si>
  <si>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</si>
  <si>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</si>
  <si>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</si>
  <si>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</si>
  <si>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</si>
  <si>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3304,70 </t>
  </si>
  <si>
    <t>-</t>
  </si>
  <si>
    <t>руб.</t>
  </si>
  <si>
    <t xml:space="preserve">
дог-р с ООО "ЖЭУ №15"
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</si>
  <si>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</si>
  <si>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</si>
  <si>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</si>
  <si>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</si>
  <si>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</si>
  <si>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</si>
  <si>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</si>
  <si>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дог-р с ООО "ЖЭУ №15"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</si>
  <si>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</si>
  <si>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</si>
  <si>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</si>
  <si>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</si>
  <si>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</si>
  <si>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</si>
  <si>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</si>
  <si>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</si>
  <si>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</si>
  <si>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2022г.</t>
  </si>
  <si>
    <t>Оплата провайдеров за 2022г.</t>
  </si>
  <si>
    <t>рем.системы канализации кв.32</t>
  </si>
  <si>
    <t>механиз.уборка снега</t>
  </si>
  <si>
    <t>рем.сист.водоотведения в подв.пом.п.2</t>
  </si>
  <si>
    <t>зам.прожекторов над вх.в под.1,2</t>
  </si>
  <si>
    <t>зам.задвижки на вводе сист.ХВС в дом</t>
  </si>
  <si>
    <t>Оплата председателя ТСЖ за21-22г.</t>
  </si>
  <si>
    <t xml:space="preserve"> 2</t>
  </si>
  <si>
    <t>Уборка МОП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</si>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</sst>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3" applyBorder="1" applyAlignment="1" quotePrefix="1">
      <alignment horizontal="center" vertical="center" wrapText="1"/>
      <protection/>
    </xf>
    <xf numFmtId="0" fontId="30" fillId="0" borderId="11" xfId="53" applyBorder="1" applyAlignment="1" quotePrefix="1">
      <alignment horizontal="center" vertical="center" wrapText="1"/>
      <protection/>
    </xf>
    <xf numFmtId="0" fontId="30" fillId="0" borderId="12" xfId="53" applyBorder="1" applyAlignment="1" quotePrefix="1">
      <alignment horizontal="center" vertical="center" wrapText="1"/>
      <protection/>
    </xf>
    <xf numFmtId="0" fontId="29" fillId="0" borderId="13" xfId="50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1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40" applyNumberFormat="1" applyBorder="1" applyAlignment="1">
      <alignment horizontal="right" vertical="top" wrapText="1"/>
      <protection/>
    </xf>
    <xf numFmtId="2" fontId="29" fillId="0" borderId="20" xfId="41" applyNumberFormat="1" applyBorder="1" applyAlignment="1">
      <alignment horizontal="right" vertical="top" wrapText="1"/>
      <protection/>
    </xf>
    <xf numFmtId="0" fontId="29" fillId="0" borderId="21" xfId="50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9" fillId="0" borderId="23" xfId="52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40" applyNumberFormat="1" applyBorder="1" applyAlignment="1">
      <alignment horizontal="right" vertical="top" wrapText="1"/>
      <protection/>
    </xf>
    <xf numFmtId="2" fontId="29" fillId="0" borderId="0" xfId="41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1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0" fontId="29" fillId="0" borderId="29" xfId="52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1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50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50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9" fillId="0" borderId="35" xfId="52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0" fontId="29" fillId="0" borderId="36" xfId="52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29" fillId="0" borderId="38" xfId="34" applyBorder="1" applyAlignment="1" quotePrefix="1">
      <alignment horizontal="left" vertical="top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3" fillId="0" borderId="39" xfId="39" applyFont="1" applyBorder="1" applyAlignment="1">
      <alignment vertical="top" wrapText="1"/>
      <protection/>
    </xf>
    <xf numFmtId="0" fontId="3" fillId="0" borderId="39" xfId="34" applyFont="1" applyBorder="1" applyAlignment="1">
      <alignment vertical="top" wrapText="1"/>
      <protection/>
    </xf>
    <xf numFmtId="2" fontId="6" fillId="0" borderId="36" xfId="76" applyNumberFormat="1" applyFont="1" applyBorder="1" applyAlignment="1">
      <alignment vertical="center" wrapText="1"/>
      <protection/>
    </xf>
    <xf numFmtId="0" fontId="5" fillId="0" borderId="0" xfId="76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2" fontId="6" fillId="0" borderId="36" xfId="76" applyNumberFormat="1" applyFont="1" applyFill="1" applyBorder="1" applyAlignment="1">
      <alignment wrapText="1"/>
      <protection/>
    </xf>
    <xf numFmtId="2" fontId="5" fillId="0" borderId="36" xfId="76" applyNumberFormat="1" applyFont="1" applyFill="1" applyBorder="1" applyAlignment="1">
      <alignment wrapText="1"/>
      <protection/>
    </xf>
    <xf numFmtId="2" fontId="6" fillId="0" borderId="0" xfId="76" applyNumberFormat="1" applyFont="1" applyBorder="1" applyAlignment="1">
      <alignment horizontal="left"/>
      <protection/>
    </xf>
    <xf numFmtId="0" fontId="5" fillId="0" borderId="0" xfId="76" applyFill="1" applyBorder="1">
      <alignment/>
      <protection/>
    </xf>
    <xf numFmtId="2" fontId="6" fillId="0" borderId="0" xfId="76" applyNumberFormat="1" applyFont="1" applyBorder="1" applyAlignment="1">
      <alignment/>
      <protection/>
    </xf>
    <xf numFmtId="0" fontId="5" fillId="0" borderId="0" xfId="76" applyBorder="1">
      <alignment/>
      <protection/>
    </xf>
    <xf numFmtId="0" fontId="5" fillId="0" borderId="0" xfId="76">
      <alignment/>
      <protection/>
    </xf>
    <xf numFmtId="0" fontId="6" fillId="0" borderId="0" xfId="76" applyFont="1" applyBorder="1">
      <alignment/>
      <protection/>
    </xf>
    <xf numFmtId="2" fontId="5" fillId="0" borderId="0" xfId="76" applyNumberFormat="1" applyBorder="1">
      <alignment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4" fontId="0" fillId="0" borderId="36" xfId="0" applyNumberFormat="1" applyFill="1" applyBorder="1" applyAlignment="1">
      <alignment horizontal="right" vertical="center" wrapText="1"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3" applyNumberFormat="1" applyBorder="1" applyAlignment="1">
      <alignment horizontal="right" vertical="top" wrapText="1"/>
      <protection/>
    </xf>
    <xf numFmtId="0" fontId="29" fillId="0" borderId="29" xfId="43" applyBorder="1" applyAlignment="1">
      <alignment horizontal="right" vertical="top" wrapText="1"/>
      <protection/>
    </xf>
    <xf numFmtId="0" fontId="30" fillId="0" borderId="40" xfId="51" applyBorder="1" applyAlignment="1" quotePrefix="1">
      <alignment horizontal="left" vertical="top" wrapText="1"/>
      <protection/>
    </xf>
    <xf numFmtId="0" fontId="29" fillId="0" borderId="40" xfId="52" applyBorder="1" applyAlignment="1" quotePrefix="1">
      <alignment horizontal="left" vertical="top" wrapText="1"/>
      <protection/>
    </xf>
    <xf numFmtId="0" fontId="29" fillId="0" borderId="38" xfId="34" applyBorder="1" applyAlignment="1" quotePrefix="1">
      <alignment horizontal="right" vertical="top" wrapText="1"/>
      <protection/>
    </xf>
    <xf numFmtId="2" fontId="29" fillId="33" borderId="40" xfId="34" applyNumberFormat="1" applyFill="1" applyBorder="1" applyAlignment="1" quotePrefix="1">
      <alignment horizontal="right" vertical="top" wrapText="1"/>
      <protection/>
    </xf>
    <xf numFmtId="0" fontId="0" fillId="33" borderId="0" xfId="0" applyFill="1" applyAlignment="1">
      <alignment wrapText="1"/>
    </xf>
    <xf numFmtId="0" fontId="30" fillId="0" borderId="41" xfId="46" applyBorder="1" applyAlignment="1" quotePrefix="1">
      <alignment horizontal="left" vertical="top" wrapText="1"/>
      <protection/>
    </xf>
    <xf numFmtId="0" fontId="30" fillId="0" borderId="42" xfId="46" applyBorder="1" applyAlignment="1">
      <alignment horizontal="left" vertical="top" wrapText="1"/>
      <protection/>
    </xf>
    <xf numFmtId="0" fontId="30" fillId="0" borderId="38" xfId="46" applyBorder="1" applyAlignment="1">
      <alignment horizontal="left" vertical="top" wrapText="1"/>
      <protection/>
    </xf>
    <xf numFmtId="0" fontId="29" fillId="33" borderId="41" xfId="34" applyFill="1" applyBorder="1" applyAlignment="1" quotePrefix="1">
      <alignment horizontal="right" vertical="top" wrapText="1"/>
      <protection/>
    </xf>
    <xf numFmtId="0" fontId="0" fillId="33" borderId="38" xfId="0" applyFill="1" applyBorder="1" applyAlignment="1">
      <alignment vertical="top" wrapText="1"/>
    </xf>
    <xf numFmtId="2" fontId="29" fillId="33" borderId="41" xfId="34" applyNumberFormat="1" applyFill="1" applyBorder="1" applyAlignment="1" quotePrefix="1">
      <alignment horizontal="right" vertical="top" wrapText="1"/>
      <protection/>
    </xf>
    <xf numFmtId="2" fontId="0" fillId="33" borderId="38" xfId="0" applyNumberFormat="1" applyFill="1" applyBorder="1" applyAlignment="1">
      <alignment vertical="top" wrapText="1"/>
    </xf>
    <xf numFmtId="0" fontId="29" fillId="33" borderId="42" xfId="34" applyFill="1" applyBorder="1" applyAlignment="1">
      <alignment horizontal="right" vertical="top" wrapText="1"/>
      <protection/>
    </xf>
    <xf numFmtId="0" fontId="29" fillId="33" borderId="38" xfId="34" applyFill="1" applyBorder="1" applyAlignment="1">
      <alignment horizontal="right" vertical="top" wrapText="1"/>
      <protection/>
    </xf>
    <xf numFmtId="0" fontId="29" fillId="0" borderId="43" xfId="45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43" xfId="49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28" xfId="48" applyBorder="1" applyAlignment="1">
      <alignment horizontal="right" vertical="top" wrapText="1"/>
      <protection/>
    </xf>
    <xf numFmtId="0" fontId="29" fillId="0" borderId="25" xfId="48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7" fillId="0" borderId="41" xfId="0" applyNumberFormat="1" applyFont="1" applyFill="1" applyBorder="1" applyAlignment="1" applyProtection="1">
      <alignment horizontal="left" wrapText="1"/>
      <protection/>
    </xf>
    <xf numFmtId="2" fontId="7" fillId="0" borderId="42" xfId="0" applyNumberFormat="1" applyFont="1" applyFill="1" applyBorder="1" applyAlignment="1" applyProtection="1">
      <alignment horizontal="left" wrapText="1"/>
      <protection/>
    </xf>
    <xf numFmtId="2" fontId="7" fillId="0" borderId="38" xfId="0" applyNumberFormat="1" applyFont="1" applyFill="1" applyBorder="1" applyAlignment="1" applyProtection="1">
      <alignment horizontal="left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29" fillId="0" borderId="43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43" xfId="45" applyBorder="1" applyAlignment="1" quotePrefix="1">
      <alignment horizontal="left" vertical="top" wrapText="1"/>
      <protection/>
    </xf>
    <xf numFmtId="0" fontId="29" fillId="0" borderId="28" xfId="43" applyBorder="1" applyAlignment="1">
      <alignment horizontal="right" vertical="top" wrapText="1"/>
      <protection/>
    </xf>
    <xf numFmtId="2" fontId="29" fillId="0" borderId="28" xfId="43" applyNumberFormat="1" applyBorder="1" applyAlignment="1">
      <alignment horizontal="right" vertical="top" wrapText="1"/>
      <protection/>
    </xf>
    <xf numFmtId="0" fontId="30" fillId="0" borderId="43" xfId="46" applyBorder="1" applyAlignment="1" quotePrefix="1">
      <alignment horizontal="lef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30" fillId="0" borderId="29" xfId="46" applyBorder="1" applyAlignment="1">
      <alignment horizontal="left" vertical="top" wrapText="1"/>
      <protection/>
    </xf>
    <xf numFmtId="0" fontId="30" fillId="0" borderId="27" xfId="46" applyBorder="1" applyAlignment="1">
      <alignment horizontal="lef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1" xfId="40" applyNumberFormat="1" applyBorder="1" applyAlignment="1">
      <alignment horizontal="right" vertical="top" wrapText="1"/>
      <protection/>
    </xf>
    <xf numFmtId="2" fontId="29" fillId="0" borderId="48" xfId="42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2" fontId="29" fillId="0" borderId="51" xfId="41" applyNumberFormat="1" applyBorder="1" applyAlignment="1">
      <alignment horizontal="right" vertical="top" wrapText="1"/>
      <protection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4" xfId="42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1" applyNumberFormat="1" applyBorder="1" applyAlignment="1">
      <alignment horizontal="right" vertical="top" wrapText="1"/>
      <protection/>
    </xf>
    <xf numFmtId="2" fontId="29" fillId="0" borderId="51" xfId="43" applyNumberFormat="1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42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3" xfId="53" applyBorder="1" applyAlignment="1" quotePrefix="1">
      <alignment horizontal="center" vertical="center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0" fillId="0" borderId="46" xfId="53" applyBorder="1" applyAlignment="1" quotePrefix="1">
      <alignment horizontal="center" vertical="center" wrapText="1"/>
      <protection/>
    </xf>
    <xf numFmtId="0" fontId="30" fillId="0" borderId="47" xfId="53" applyBorder="1" applyAlignment="1">
      <alignment horizontal="center" vertical="center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0" fillId="0" borderId="0" xfId="76" applyFont="1" applyBorder="1" applyAlignment="1">
      <alignment/>
      <protection/>
    </xf>
    <xf numFmtId="0" fontId="0" fillId="0" borderId="0" xfId="0" applyAlignment="1">
      <alignment/>
    </xf>
    <xf numFmtId="0" fontId="6" fillId="0" borderId="36" xfId="76" applyFont="1" applyBorder="1" applyAlignment="1">
      <alignment wrapText="1"/>
      <protection/>
    </xf>
    <xf numFmtId="0" fontId="0" fillId="34" borderId="41" xfId="0" applyFill="1" applyBorder="1" applyAlignment="1">
      <alignment horizontal="left" vertical="justify" wrapText="1"/>
    </xf>
    <xf numFmtId="0" fontId="0" fillId="34" borderId="42" xfId="0" applyFill="1" applyBorder="1" applyAlignment="1">
      <alignment horizontal="left" vertical="justify" wrapText="1"/>
    </xf>
    <xf numFmtId="0" fontId="0" fillId="34" borderId="38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30" fillId="0" borderId="56" xfId="53" applyBorder="1" applyAlignment="1" quotePrefix="1">
      <alignment horizontal="center" vertical="center" wrapText="1"/>
      <protection/>
    </xf>
    <xf numFmtId="2" fontId="29" fillId="0" borderId="31" xfId="40" applyNumberFormat="1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0" fillId="0" borderId="38" xfId="0" applyBorder="1" applyAlignment="1">
      <alignment vertical="top" wrapText="1"/>
    </xf>
    <xf numFmtId="0" fontId="31" fillId="0" borderId="0" xfId="55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4" applyAlignment="1" quotePrefix="1">
      <alignment horizontal="center" vertical="center" wrapText="1"/>
      <protection/>
    </xf>
    <xf numFmtId="0" fontId="32" fillId="0" borderId="0" xfId="56" applyAlignment="1" quotePrefix="1">
      <alignment horizontal="center" vertical="center" wrapText="1"/>
      <protection/>
    </xf>
    <xf numFmtId="0" fontId="8" fillId="0" borderId="0" xfId="76" applyFont="1" applyBorder="1" applyAlignment="1">
      <alignment horizontal="left"/>
      <protection/>
    </xf>
    <xf numFmtId="0" fontId="8" fillId="0" borderId="0" xfId="76" applyFont="1" applyAlignment="1">
      <alignment/>
      <protection/>
    </xf>
    <xf numFmtId="0" fontId="5" fillId="0" borderId="0" xfId="76" applyAlignment="1">
      <alignment/>
      <protection/>
    </xf>
    <xf numFmtId="0" fontId="6" fillId="0" borderId="41" xfId="76" applyFont="1" applyFill="1" applyBorder="1" applyAlignment="1">
      <alignment wrapText="1"/>
      <protection/>
    </xf>
    <xf numFmtId="0" fontId="5" fillId="0" borderId="42" xfId="76" applyBorder="1" applyAlignment="1">
      <alignment wrapText="1"/>
      <protection/>
    </xf>
    <xf numFmtId="0" fontId="5" fillId="0" borderId="38" xfId="76" applyBorder="1" applyAlignment="1">
      <alignment wrapText="1"/>
      <protection/>
    </xf>
    <xf numFmtId="0" fontId="5" fillId="0" borderId="36" xfId="76" applyFont="1" applyFill="1" applyBorder="1" applyAlignment="1">
      <alignment wrapText="1"/>
      <protection/>
    </xf>
    <xf numFmtId="0" fontId="5" fillId="0" borderId="36" xfId="76" applyFont="1" applyBorder="1" applyAlignment="1">
      <alignment wrapText="1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3_Лист1" xfId="39"/>
    <cellStyle name="S14" xfId="40"/>
    <cellStyle name="S15" xfId="41"/>
    <cellStyle name="S16" xfId="42"/>
    <cellStyle name="S17" xfId="43"/>
    <cellStyle name="S18" xfId="44"/>
    <cellStyle name="S19" xfId="45"/>
    <cellStyle name="S2" xfId="46"/>
    <cellStyle name="S20" xfId="47"/>
    <cellStyle name="S21" xfId="48"/>
    <cellStyle name="S22" xfId="49"/>
    <cellStyle name="S3" xfId="50"/>
    <cellStyle name="S4" xfId="51"/>
    <cellStyle name="S5" xfId="52"/>
    <cellStyle name="S6" xfId="53"/>
    <cellStyle name="S7" xfId="54"/>
    <cellStyle name="S8" xfId="55"/>
    <cellStyle name="S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BreakPreview" zoomScale="90" zoomScaleSheetLayoutView="90" zoomScalePageLayoutView="0" workbookViewId="0" topLeftCell="A4">
      <selection activeCell="M24" sqref="M24:N24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00390625" style="1" customWidth="1"/>
    <col min="5" max="5" width="7.28125" style="1" customWidth="1"/>
    <col min="6" max="6" width="10.57421875" style="1" customWidth="1"/>
    <col min="7" max="7" width="0.13671875" style="1" customWidth="1"/>
    <col min="8" max="8" width="11.140625" style="1" customWidth="1"/>
    <col min="9" max="9" width="0.13671875" style="1" hidden="1" customWidth="1"/>
    <col min="10" max="10" width="14.421875" style="1" customWidth="1"/>
    <col min="11" max="11" width="0.2890625" style="1" hidden="1" customWidth="1"/>
    <col min="12" max="12" width="0.13671875" style="1" hidden="1" customWidth="1"/>
    <col min="13" max="13" width="12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28125" style="1" customWidth="1"/>
    <col min="18" max="18" width="2.57421875" style="1" customWidth="1"/>
    <col min="19" max="19" width="11.57421875" style="1" customWidth="1"/>
    <col min="20" max="20" width="24.421875" style="1" customWidth="1"/>
    <col min="21" max="16384" width="9.140625" style="1" customWidth="1"/>
  </cols>
  <sheetData>
    <row r="1" spans="1:20" ht="26.2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0" customHeight="1" hidden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20.25" customHeight="1">
      <c r="A3" s="192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ht="0.75" customHeight="1"/>
    <row r="5" spans="1:20" ht="22.5" customHeight="1">
      <c r="A5" s="193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ht="2.25" customHeight="1" hidden="1"/>
    <row r="7" spans="1:20" ht="25.5">
      <c r="A7" s="2" t="s">
        <v>3</v>
      </c>
      <c r="B7" s="162" t="s">
        <v>4</v>
      </c>
      <c r="C7" s="146"/>
      <c r="D7" s="147"/>
      <c r="E7" s="3" t="s">
        <v>5</v>
      </c>
      <c r="F7" s="2" t="s">
        <v>6</v>
      </c>
      <c r="H7" s="4" t="s">
        <v>7</v>
      </c>
      <c r="J7" s="2" t="s">
        <v>8</v>
      </c>
      <c r="L7" s="183" t="s">
        <v>9</v>
      </c>
      <c r="M7" s="164"/>
      <c r="O7" s="162" t="s">
        <v>10</v>
      </c>
      <c r="P7" s="146"/>
      <c r="Q7" s="147"/>
      <c r="R7" s="167" t="s">
        <v>11</v>
      </c>
      <c r="S7" s="168"/>
      <c r="T7" s="2" t="s">
        <v>12</v>
      </c>
    </row>
    <row r="8" spans="1:20" ht="15" customHeight="1">
      <c r="A8" s="5"/>
      <c r="B8" s="101" t="s">
        <v>13</v>
      </c>
      <c r="C8" s="146"/>
      <c r="D8" s="147"/>
      <c r="E8" s="48" t="s">
        <v>41</v>
      </c>
      <c r="F8" s="49" t="s">
        <v>26</v>
      </c>
      <c r="H8" s="49" t="s">
        <v>42</v>
      </c>
      <c r="J8" s="169"/>
      <c r="K8" s="170"/>
      <c r="M8" s="110"/>
      <c r="N8" s="147"/>
      <c r="O8" s="171"/>
      <c r="P8" s="172"/>
      <c r="Q8" s="173"/>
      <c r="R8" s="110"/>
      <c r="S8" s="147"/>
      <c r="T8" s="7"/>
    </row>
    <row r="9" spans="1:20" ht="15" customHeight="1">
      <c r="A9" s="8"/>
      <c r="B9" s="155" t="s">
        <v>14</v>
      </c>
      <c r="C9" s="156"/>
      <c r="D9" s="157"/>
      <c r="E9" s="50" t="s">
        <v>41</v>
      </c>
      <c r="F9" s="51" t="s">
        <v>26</v>
      </c>
      <c r="H9" s="49" t="s">
        <v>42</v>
      </c>
      <c r="J9" s="158"/>
      <c r="K9" s="159"/>
      <c r="M9" s="110"/>
      <c r="N9" s="147"/>
      <c r="O9" s="117"/>
      <c r="P9" s="160"/>
      <c r="Q9" s="161"/>
      <c r="R9" s="110"/>
      <c r="S9" s="147"/>
      <c r="T9" s="10"/>
    </row>
    <row r="10" spans="1:20" ht="15" customHeight="1">
      <c r="A10" s="8"/>
      <c r="B10" s="125" t="s">
        <v>15</v>
      </c>
      <c r="C10" s="126"/>
      <c r="D10" s="127"/>
      <c r="E10" s="50" t="s">
        <v>41</v>
      </c>
      <c r="F10" s="52" t="s">
        <v>26</v>
      </c>
      <c r="H10" s="53" t="s">
        <v>43</v>
      </c>
      <c r="J10" s="163"/>
      <c r="K10" s="164"/>
      <c r="M10" s="110"/>
      <c r="N10" s="147"/>
      <c r="O10" s="120"/>
      <c r="P10" s="165"/>
      <c r="Q10" s="166"/>
      <c r="R10" s="110"/>
      <c r="S10" s="147"/>
      <c r="T10" s="11"/>
    </row>
    <row r="11" spans="1:20" ht="26.25" customHeight="1">
      <c r="A11" s="12">
        <v>1</v>
      </c>
      <c r="B11" s="116" t="s">
        <v>16</v>
      </c>
      <c r="C11" s="146"/>
      <c r="D11" s="147"/>
      <c r="E11" s="50" t="s">
        <v>44</v>
      </c>
      <c r="F11" s="9">
        <v>10.34</v>
      </c>
      <c r="H11" s="9">
        <v>410047.2</v>
      </c>
      <c r="J11" s="104">
        <v>395826.1</v>
      </c>
      <c r="K11" s="147"/>
      <c r="M11" s="47">
        <v>410047.2</v>
      </c>
      <c r="N11" s="13"/>
      <c r="O11" s="104">
        <v>-14221.1</v>
      </c>
      <c r="P11" s="146"/>
      <c r="Q11" s="147"/>
      <c r="R11" s="104">
        <v>14221.1</v>
      </c>
      <c r="S11" s="147"/>
      <c r="T11" s="54" t="s">
        <v>45</v>
      </c>
    </row>
    <row r="12" spans="1:20" ht="25.5" customHeight="1">
      <c r="A12" s="14">
        <v>1.1</v>
      </c>
      <c r="B12" s="148" t="s">
        <v>17</v>
      </c>
      <c r="C12" s="149"/>
      <c r="D12" s="150"/>
      <c r="E12" s="50" t="s">
        <v>44</v>
      </c>
      <c r="F12" s="15">
        <v>1.09</v>
      </c>
      <c r="H12" s="16">
        <v>43225.44</v>
      </c>
      <c r="J12" s="184">
        <v>41726.3</v>
      </c>
      <c r="K12" s="150"/>
      <c r="M12" s="154">
        <v>43225.44</v>
      </c>
      <c r="N12" s="131"/>
      <c r="O12" s="151">
        <v>-1499.14</v>
      </c>
      <c r="P12" s="149"/>
      <c r="Q12" s="152"/>
      <c r="R12" s="153">
        <v>1499.14</v>
      </c>
      <c r="S12" s="152"/>
      <c r="T12" s="60" t="s">
        <v>46</v>
      </c>
    </row>
    <row r="13" spans="1:20" ht="15">
      <c r="A13" s="17">
        <v>1.2</v>
      </c>
      <c r="B13" s="136" t="s">
        <v>18</v>
      </c>
      <c r="C13" s="137"/>
      <c r="D13" s="138"/>
      <c r="E13" s="50" t="s">
        <v>44</v>
      </c>
      <c r="F13" s="18">
        <v>1.89</v>
      </c>
      <c r="H13" s="19">
        <v>74950.56</v>
      </c>
      <c r="J13" s="139">
        <v>72351.15</v>
      </c>
      <c r="K13" s="140"/>
      <c r="M13" s="141">
        <v>74950.56</v>
      </c>
      <c r="N13" s="138"/>
      <c r="O13" s="141">
        <v>-2599.41</v>
      </c>
      <c r="P13" s="137"/>
      <c r="Q13" s="138"/>
      <c r="R13" s="141">
        <v>2599.41</v>
      </c>
      <c r="S13" s="138"/>
      <c r="T13" s="60" t="s">
        <v>46</v>
      </c>
    </row>
    <row r="14" spans="1:20" ht="15" customHeight="1">
      <c r="A14" s="20">
        <v>1.3</v>
      </c>
      <c r="B14" s="185" t="s">
        <v>19</v>
      </c>
      <c r="C14" s="186"/>
      <c r="D14" s="187"/>
      <c r="E14" s="50" t="s">
        <v>44</v>
      </c>
      <c r="F14" s="22">
        <v>3.04</v>
      </c>
      <c r="H14" s="23">
        <v>120555.48</v>
      </c>
      <c r="J14" s="188">
        <v>116374.43</v>
      </c>
      <c r="K14" s="189"/>
      <c r="M14" s="124">
        <v>120555.48</v>
      </c>
      <c r="N14" s="118"/>
      <c r="O14" s="124">
        <v>-4181.05</v>
      </c>
      <c r="P14" s="145"/>
      <c r="Q14" s="118"/>
      <c r="R14" s="124">
        <v>4181.05</v>
      </c>
      <c r="S14" s="118"/>
      <c r="T14" s="60" t="s">
        <v>46</v>
      </c>
    </row>
    <row r="15" spans="1:20" ht="15" customHeight="1">
      <c r="A15" s="20">
        <v>1.4</v>
      </c>
      <c r="B15" s="125" t="s">
        <v>20</v>
      </c>
      <c r="C15" s="126"/>
      <c r="D15" s="127"/>
      <c r="E15" s="50" t="s">
        <v>44</v>
      </c>
      <c r="F15" s="22">
        <v>2.3</v>
      </c>
      <c r="H15" s="23">
        <v>91209.72</v>
      </c>
      <c r="J15" s="142">
        <v>88046.42</v>
      </c>
      <c r="K15" s="143"/>
      <c r="M15" s="128">
        <v>91209.72</v>
      </c>
      <c r="N15" s="121"/>
      <c r="O15" s="128">
        <v>-3163.3</v>
      </c>
      <c r="P15" s="144"/>
      <c r="Q15" s="121"/>
      <c r="R15" s="128">
        <v>3163.3</v>
      </c>
      <c r="S15" s="121"/>
      <c r="T15" s="55" t="s">
        <v>47</v>
      </c>
    </row>
    <row r="16" spans="1:20" ht="15" customHeight="1">
      <c r="A16" s="20">
        <v>1.5</v>
      </c>
      <c r="B16" s="125" t="s">
        <v>21</v>
      </c>
      <c r="C16" s="144"/>
      <c r="D16" s="121"/>
      <c r="E16" s="50" t="s">
        <v>44</v>
      </c>
      <c r="F16" s="23">
        <v>1.32</v>
      </c>
      <c r="H16" s="23">
        <v>52346.4</v>
      </c>
      <c r="J16" s="128">
        <v>50530.94</v>
      </c>
      <c r="K16" s="121"/>
      <c r="M16" s="128">
        <v>52346.4</v>
      </c>
      <c r="N16" s="121"/>
      <c r="O16" s="128">
        <v>-1815.46</v>
      </c>
      <c r="P16" s="144"/>
      <c r="Q16" s="121"/>
      <c r="R16" s="128">
        <v>1815.46</v>
      </c>
      <c r="S16" s="121"/>
      <c r="T16" s="55" t="s">
        <v>48</v>
      </c>
    </row>
    <row r="17" spans="1:20" ht="14.25" customHeight="1">
      <c r="A17" s="25">
        <v>1.6</v>
      </c>
      <c r="B17" s="129" t="s">
        <v>22</v>
      </c>
      <c r="C17" s="130"/>
      <c r="D17" s="131"/>
      <c r="E17" s="50" t="s">
        <v>44</v>
      </c>
      <c r="F17" s="26">
        <v>0.38</v>
      </c>
      <c r="H17" s="27">
        <v>15069.48</v>
      </c>
      <c r="J17" s="132">
        <v>14546.86</v>
      </c>
      <c r="K17" s="131"/>
      <c r="M17" s="132">
        <v>15069.48</v>
      </c>
      <c r="N17" s="131"/>
      <c r="O17" s="133">
        <v>-522.62</v>
      </c>
      <c r="P17" s="130"/>
      <c r="Q17" s="134"/>
      <c r="R17" s="135">
        <v>522.62</v>
      </c>
      <c r="S17" s="134"/>
      <c r="T17" s="55" t="s">
        <v>49</v>
      </c>
    </row>
    <row r="18" spans="1:20" ht="39" customHeight="1">
      <c r="A18" s="17">
        <v>1.7</v>
      </c>
      <c r="B18" s="136" t="s">
        <v>23</v>
      </c>
      <c r="C18" s="137"/>
      <c r="D18" s="138"/>
      <c r="E18" s="50" t="s">
        <v>44</v>
      </c>
      <c r="F18" s="18">
        <v>0.16</v>
      </c>
      <c r="H18" s="19">
        <v>6345</v>
      </c>
      <c r="J18" s="139">
        <v>6124.93</v>
      </c>
      <c r="K18" s="140"/>
      <c r="M18" s="141">
        <v>6345</v>
      </c>
      <c r="N18" s="138"/>
      <c r="O18" s="141">
        <v>-220.07</v>
      </c>
      <c r="P18" s="137"/>
      <c r="Q18" s="138"/>
      <c r="R18" s="141">
        <v>220.07</v>
      </c>
      <c r="S18" s="138"/>
      <c r="T18" s="61" t="s">
        <v>50</v>
      </c>
    </row>
    <row r="19" spans="1:20" ht="15" customHeight="1">
      <c r="A19" s="20">
        <v>1.8</v>
      </c>
      <c r="B19" s="125" t="s">
        <v>24</v>
      </c>
      <c r="C19" s="126"/>
      <c r="D19" s="127"/>
      <c r="E19" s="50" t="s">
        <v>44</v>
      </c>
      <c r="F19" s="28">
        <v>0.1</v>
      </c>
      <c r="H19" s="23">
        <v>3965.64</v>
      </c>
      <c r="J19" s="108">
        <v>3828.11</v>
      </c>
      <c r="K19" s="98"/>
      <c r="M19" s="124">
        <v>3965.64</v>
      </c>
      <c r="N19" s="118"/>
      <c r="O19" s="104">
        <v>-137.53</v>
      </c>
      <c r="P19" s="95"/>
      <c r="Q19" s="96"/>
      <c r="R19" s="124">
        <v>137.53</v>
      </c>
      <c r="S19" s="118"/>
      <c r="T19" s="55" t="s">
        <v>51</v>
      </c>
    </row>
    <row r="20" spans="1:20" ht="15" customHeight="1">
      <c r="A20" s="20">
        <v>1.9</v>
      </c>
      <c r="B20" s="101" t="s">
        <v>25</v>
      </c>
      <c r="C20" s="102"/>
      <c r="D20" s="103"/>
      <c r="E20" s="50" t="s">
        <v>44</v>
      </c>
      <c r="F20" s="30">
        <v>0.06</v>
      </c>
      <c r="H20" s="23">
        <v>2379.36</v>
      </c>
      <c r="J20" s="108">
        <v>2296.85</v>
      </c>
      <c r="K20" s="98"/>
      <c r="M20" s="128">
        <v>2379.36</v>
      </c>
      <c r="N20" s="121"/>
      <c r="O20" s="104">
        <v>-82.51</v>
      </c>
      <c r="P20" s="95"/>
      <c r="Q20" s="96"/>
      <c r="R20" s="128">
        <v>82.51</v>
      </c>
      <c r="S20" s="121"/>
      <c r="T20" s="56" t="s">
        <v>73</v>
      </c>
    </row>
    <row r="21" spans="1:20" ht="14.25" customHeight="1">
      <c r="A21" s="80" t="s">
        <v>71</v>
      </c>
      <c r="B21" s="85" t="s">
        <v>72</v>
      </c>
      <c r="C21" s="86"/>
      <c r="D21" s="87"/>
      <c r="E21" s="81" t="s">
        <v>44</v>
      </c>
      <c r="F21" s="82">
        <v>155</v>
      </c>
      <c r="H21" s="83">
        <v>61380</v>
      </c>
      <c r="I21" s="84"/>
      <c r="J21" s="88">
        <v>59566.84</v>
      </c>
      <c r="K21" s="89"/>
      <c r="L21" s="84"/>
      <c r="M21" s="90">
        <v>61380</v>
      </c>
      <c r="N21" s="91"/>
      <c r="O21" s="90">
        <f>J21-H21</f>
        <v>-1813.1600000000035</v>
      </c>
      <c r="P21" s="92"/>
      <c r="Q21" s="93"/>
      <c r="R21" s="88">
        <v>1813.16</v>
      </c>
      <c r="S21" s="89"/>
      <c r="T21" s="56" t="s">
        <v>73</v>
      </c>
    </row>
    <row r="22" spans="1:20" ht="14.25" customHeight="1">
      <c r="A22" s="31">
        <v>3</v>
      </c>
      <c r="B22" s="116" t="s">
        <v>27</v>
      </c>
      <c r="C22" s="122"/>
      <c r="D22" s="123"/>
      <c r="E22" s="50" t="s">
        <v>44</v>
      </c>
      <c r="F22" s="32" t="s">
        <v>28</v>
      </c>
      <c r="H22" s="23">
        <v>10178.49</v>
      </c>
      <c r="J22" s="108">
        <v>9783.38</v>
      </c>
      <c r="K22" s="98"/>
      <c r="M22" s="124">
        <v>10178.49</v>
      </c>
      <c r="N22" s="118"/>
      <c r="O22" s="104">
        <v>-395.11</v>
      </c>
      <c r="P22" s="95"/>
      <c r="Q22" s="96"/>
      <c r="R22" s="124">
        <v>395.11</v>
      </c>
      <c r="S22" s="118"/>
      <c r="T22" s="57" t="s">
        <v>52</v>
      </c>
    </row>
    <row r="23" spans="1:20" ht="14.25" customHeight="1">
      <c r="A23" s="31">
        <v>4</v>
      </c>
      <c r="B23" s="116" t="s">
        <v>29</v>
      </c>
      <c r="C23" s="122"/>
      <c r="D23" s="123"/>
      <c r="E23" s="50" t="s">
        <v>44</v>
      </c>
      <c r="F23" s="32" t="s">
        <v>30</v>
      </c>
      <c r="H23" s="23">
        <v>301.2</v>
      </c>
      <c r="J23" s="108">
        <v>290.42</v>
      </c>
      <c r="K23" s="98"/>
      <c r="M23" s="124">
        <v>301.2</v>
      </c>
      <c r="N23" s="118"/>
      <c r="O23" s="104">
        <v>-10.78</v>
      </c>
      <c r="P23" s="95"/>
      <c r="Q23" s="96"/>
      <c r="R23" s="124">
        <v>10.78</v>
      </c>
      <c r="S23" s="118"/>
      <c r="T23" s="57" t="s">
        <v>53</v>
      </c>
    </row>
    <row r="24" spans="1:20" ht="14.25" customHeight="1">
      <c r="A24" s="31"/>
      <c r="B24" s="116"/>
      <c r="C24" s="122"/>
      <c r="D24" s="123"/>
      <c r="E24" s="21"/>
      <c r="F24" s="29"/>
      <c r="H24" s="24"/>
      <c r="J24" s="111"/>
      <c r="K24" s="98"/>
      <c r="M24" s="120"/>
      <c r="N24" s="121"/>
      <c r="O24" s="110"/>
      <c r="P24" s="119"/>
      <c r="Q24" s="112"/>
      <c r="R24" s="120"/>
      <c r="S24" s="121"/>
      <c r="T24" s="29"/>
    </row>
    <row r="25" spans="1:20" ht="15" customHeight="1">
      <c r="A25" s="31">
        <v>5</v>
      </c>
      <c r="B25" s="116" t="s">
        <v>31</v>
      </c>
      <c r="C25" s="122"/>
      <c r="D25" s="123"/>
      <c r="E25" s="50" t="s">
        <v>44</v>
      </c>
      <c r="F25" s="33">
        <v>2.06</v>
      </c>
      <c r="H25" s="24"/>
      <c r="J25" s="108">
        <f>J26+J27+J29</f>
        <v>370437.44999999995</v>
      </c>
      <c r="K25" s="98"/>
      <c r="M25" s="124">
        <f>M28</f>
        <v>116659</v>
      </c>
      <c r="N25" s="118"/>
      <c r="O25" s="104">
        <f>J25-M25</f>
        <v>253778.44999999995</v>
      </c>
      <c r="P25" s="95"/>
      <c r="Q25" s="96"/>
      <c r="R25" s="117"/>
      <c r="S25" s="118"/>
      <c r="T25" s="29"/>
    </row>
    <row r="26" spans="1:20" ht="15" customHeight="1">
      <c r="A26" s="20"/>
      <c r="B26" s="101" t="s">
        <v>32</v>
      </c>
      <c r="C26" s="102"/>
      <c r="D26" s="103"/>
      <c r="E26" s="50" t="s">
        <v>44</v>
      </c>
      <c r="F26" s="34"/>
      <c r="H26" s="23">
        <v>81692.16</v>
      </c>
      <c r="J26" s="108">
        <v>78858.94</v>
      </c>
      <c r="K26" s="98"/>
      <c r="M26" s="117"/>
      <c r="N26" s="118"/>
      <c r="O26" s="110"/>
      <c r="P26" s="119"/>
      <c r="Q26" s="112"/>
      <c r="R26" s="117"/>
      <c r="S26" s="118"/>
      <c r="T26" s="34"/>
    </row>
    <row r="27" spans="1:20" ht="15" customHeight="1">
      <c r="A27" s="20"/>
      <c r="B27" s="101" t="s">
        <v>33</v>
      </c>
      <c r="C27" s="102"/>
      <c r="D27" s="103"/>
      <c r="E27" s="50" t="s">
        <v>44</v>
      </c>
      <c r="F27" s="35"/>
      <c r="H27" s="24"/>
      <c r="J27" s="104">
        <v>153465.96</v>
      </c>
      <c r="K27" s="96"/>
      <c r="M27" s="120"/>
      <c r="N27" s="121"/>
      <c r="O27" s="110"/>
      <c r="P27" s="119"/>
      <c r="Q27" s="112"/>
      <c r="R27" s="120"/>
      <c r="S27" s="121"/>
      <c r="T27" s="35"/>
    </row>
    <row r="28" spans="1:20" ht="14.25" customHeight="1">
      <c r="A28" s="20"/>
      <c r="B28" s="113" t="s">
        <v>34</v>
      </c>
      <c r="C28" s="95"/>
      <c r="D28" s="96"/>
      <c r="E28" s="50" t="s">
        <v>44</v>
      </c>
      <c r="F28" s="77"/>
      <c r="H28" s="24"/>
      <c r="J28" s="114"/>
      <c r="K28" s="96"/>
      <c r="M28" s="115">
        <f>F38</f>
        <v>116659</v>
      </c>
      <c r="N28" s="96"/>
      <c r="O28" s="97"/>
      <c r="P28" s="95"/>
      <c r="Q28" s="98"/>
      <c r="R28" s="99"/>
      <c r="S28" s="100"/>
      <c r="T28" s="77"/>
    </row>
    <row r="29" spans="1:20" ht="16.5" customHeight="1">
      <c r="A29" s="20"/>
      <c r="B29" s="94" t="s">
        <v>70</v>
      </c>
      <c r="C29" s="95"/>
      <c r="D29" s="96"/>
      <c r="E29" s="50" t="s">
        <v>44</v>
      </c>
      <c r="F29" s="77"/>
      <c r="H29" s="24"/>
      <c r="J29" s="79">
        <v>138112.55</v>
      </c>
      <c r="K29" s="76"/>
      <c r="M29" s="78"/>
      <c r="N29" s="76"/>
      <c r="O29" s="97"/>
      <c r="P29" s="95"/>
      <c r="Q29" s="98"/>
      <c r="R29" s="99"/>
      <c r="S29" s="100"/>
      <c r="T29" s="77"/>
    </row>
    <row r="30" spans="1:20" ht="14.25" customHeight="1">
      <c r="A30" s="36"/>
      <c r="B30" s="101" t="s">
        <v>26</v>
      </c>
      <c r="C30" s="95"/>
      <c r="D30" s="96"/>
      <c r="E30" s="37"/>
      <c r="F30" s="6"/>
      <c r="H30" s="38"/>
      <c r="J30" s="110"/>
      <c r="K30" s="96"/>
      <c r="M30" s="111"/>
      <c r="N30" s="96"/>
      <c r="O30" s="110"/>
      <c r="P30" s="95"/>
      <c r="Q30" s="96"/>
      <c r="R30" s="110"/>
      <c r="S30" s="112"/>
      <c r="T30" s="6"/>
    </row>
    <row r="31" spans="1:20" ht="15" customHeight="1">
      <c r="A31" s="39">
        <v>6</v>
      </c>
      <c r="B31" s="116" t="s">
        <v>35</v>
      </c>
      <c r="C31" s="95"/>
      <c r="D31" s="96"/>
      <c r="E31" s="50" t="s">
        <v>44</v>
      </c>
      <c r="F31" s="6"/>
      <c r="H31" s="40">
        <v>1499899.97</v>
      </c>
      <c r="J31" s="104">
        <v>1362422.25</v>
      </c>
      <c r="K31" s="96"/>
      <c r="M31" s="108">
        <v>1499899.97</v>
      </c>
      <c r="N31" s="96"/>
      <c r="O31" s="104">
        <v>-137477.72</v>
      </c>
      <c r="P31" s="95"/>
      <c r="Q31" s="96"/>
      <c r="R31" s="104">
        <v>137477.72</v>
      </c>
      <c r="S31" s="96"/>
      <c r="T31" s="6"/>
    </row>
    <row r="32" spans="1:20" ht="15" customHeight="1">
      <c r="A32" s="41"/>
      <c r="B32" s="101" t="s">
        <v>36</v>
      </c>
      <c r="C32" s="95"/>
      <c r="D32" s="96"/>
      <c r="E32" s="50" t="s">
        <v>44</v>
      </c>
      <c r="F32" s="6"/>
      <c r="H32" s="42">
        <v>35988.38</v>
      </c>
      <c r="J32" s="104">
        <v>31636.46</v>
      </c>
      <c r="K32" s="96"/>
      <c r="M32" s="108">
        <v>35988.38</v>
      </c>
      <c r="N32" s="96"/>
      <c r="O32" s="104">
        <v>-4351.92</v>
      </c>
      <c r="P32" s="95"/>
      <c r="Q32" s="96"/>
      <c r="R32" s="104">
        <v>4351.92</v>
      </c>
      <c r="S32" s="96"/>
      <c r="T32" s="58" t="s">
        <v>54</v>
      </c>
    </row>
    <row r="33" spans="1:20" ht="15" customHeight="1">
      <c r="A33" s="43"/>
      <c r="B33" s="101" t="s">
        <v>37</v>
      </c>
      <c r="C33" s="95"/>
      <c r="D33" s="98"/>
      <c r="E33" s="50" t="s">
        <v>44</v>
      </c>
      <c r="F33" s="44"/>
      <c r="H33" s="45">
        <v>65733.96</v>
      </c>
      <c r="J33" s="108">
        <v>59209.21</v>
      </c>
      <c r="K33" s="96"/>
      <c r="M33" s="108">
        <v>65733.96</v>
      </c>
      <c r="N33" s="98"/>
      <c r="O33" s="108">
        <v>-6524.75</v>
      </c>
      <c r="P33" s="95"/>
      <c r="Q33" s="98"/>
      <c r="R33" s="108">
        <v>6524.75</v>
      </c>
      <c r="S33" s="98"/>
      <c r="T33" s="59" t="s">
        <v>55</v>
      </c>
    </row>
    <row r="34" spans="1:20" ht="15" customHeight="1">
      <c r="A34" s="43"/>
      <c r="B34" s="101" t="s">
        <v>38</v>
      </c>
      <c r="C34" s="95"/>
      <c r="D34" s="98"/>
      <c r="E34" s="50" t="s">
        <v>44</v>
      </c>
      <c r="F34" s="46"/>
      <c r="H34" s="45">
        <v>302372.57</v>
      </c>
      <c r="J34" s="108">
        <v>268147.46</v>
      </c>
      <c r="K34" s="96"/>
      <c r="M34" s="108">
        <v>302372.57</v>
      </c>
      <c r="N34" s="98"/>
      <c r="O34" s="108">
        <v>-34225.11</v>
      </c>
      <c r="P34" s="95"/>
      <c r="Q34" s="98"/>
      <c r="R34" s="108">
        <v>34225.11</v>
      </c>
      <c r="S34" s="98"/>
      <c r="T34" s="59" t="s">
        <v>56</v>
      </c>
    </row>
    <row r="35" spans="1:20" ht="15" customHeight="1">
      <c r="A35" s="43"/>
      <c r="B35" s="101" t="s">
        <v>39</v>
      </c>
      <c r="C35" s="95"/>
      <c r="D35" s="98"/>
      <c r="E35" s="50" t="s">
        <v>44</v>
      </c>
      <c r="F35" s="46"/>
      <c r="H35" s="45">
        <v>74882.62</v>
      </c>
      <c r="J35" s="108">
        <v>66785.85</v>
      </c>
      <c r="K35" s="96"/>
      <c r="M35" s="108">
        <v>74882.62</v>
      </c>
      <c r="N35" s="98"/>
      <c r="O35" s="108">
        <v>-8096.77</v>
      </c>
      <c r="P35" s="95"/>
      <c r="Q35" s="98"/>
      <c r="R35" s="108">
        <v>8096.77</v>
      </c>
      <c r="S35" s="98"/>
      <c r="T35" s="59" t="s">
        <v>55</v>
      </c>
    </row>
    <row r="36" spans="1:20" ht="15" customHeight="1">
      <c r="A36" s="43"/>
      <c r="B36" s="101" t="s">
        <v>40</v>
      </c>
      <c r="C36" s="95"/>
      <c r="D36" s="98"/>
      <c r="E36" s="50" t="s">
        <v>44</v>
      </c>
      <c r="F36" s="46"/>
      <c r="H36" s="45">
        <v>1020922.44</v>
      </c>
      <c r="J36" s="108">
        <v>936643.27</v>
      </c>
      <c r="K36" s="96"/>
      <c r="M36" s="108">
        <v>1020922.44</v>
      </c>
      <c r="N36" s="98"/>
      <c r="O36" s="108">
        <v>-84279.17</v>
      </c>
      <c r="P36" s="95"/>
      <c r="Q36" s="98"/>
      <c r="R36" s="108">
        <v>84279.17</v>
      </c>
      <c r="S36" s="109"/>
      <c r="T36" s="59" t="s">
        <v>56</v>
      </c>
    </row>
    <row r="37" ht="15" customHeight="1"/>
    <row r="38" spans="1:17" ht="30" customHeight="1">
      <c r="A38" s="176" t="s">
        <v>63</v>
      </c>
      <c r="B38" s="176"/>
      <c r="C38" s="176"/>
      <c r="D38" s="176"/>
      <c r="E38" s="176"/>
      <c r="F38" s="62">
        <f>SUM(F39:F43)</f>
        <v>116659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ht="15">
      <c r="A39" s="177" t="s">
        <v>65</v>
      </c>
      <c r="B39" s="178"/>
      <c r="C39" s="178"/>
      <c r="D39" s="178"/>
      <c r="E39" s="179"/>
      <c r="F39" s="74">
        <v>1403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ht="15">
      <c r="A40" s="180" t="s">
        <v>66</v>
      </c>
      <c r="B40" s="181"/>
      <c r="C40" s="181"/>
      <c r="D40" s="181"/>
      <c r="E40" s="182"/>
      <c r="F40" s="74">
        <v>8400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5">
      <c r="A41" s="105" t="s">
        <v>67</v>
      </c>
      <c r="B41" s="106"/>
      <c r="C41" s="106"/>
      <c r="D41" s="106"/>
      <c r="E41" s="107"/>
      <c r="F41" s="75">
        <v>90000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5">
      <c r="A42" s="105" t="s">
        <v>68</v>
      </c>
      <c r="B42" s="106"/>
      <c r="C42" s="106"/>
      <c r="D42" s="106"/>
      <c r="E42" s="107"/>
      <c r="F42" s="64">
        <v>7556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5">
      <c r="A43" s="105" t="s">
        <v>69</v>
      </c>
      <c r="B43" s="106"/>
      <c r="C43" s="106"/>
      <c r="D43" s="106"/>
      <c r="E43" s="107"/>
      <c r="F43" s="64">
        <v>9300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5">
      <c r="A46" s="197" t="s">
        <v>64</v>
      </c>
      <c r="B46" s="198"/>
      <c r="C46" s="198"/>
      <c r="D46" s="198"/>
      <c r="E46" s="199"/>
      <c r="F46" s="65">
        <f>F47</f>
        <v>2970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ht="15">
      <c r="A47" s="200" t="s">
        <v>57</v>
      </c>
      <c r="B47" s="201"/>
      <c r="C47" s="201"/>
      <c r="D47" s="201"/>
      <c r="E47" s="201"/>
      <c r="F47" s="66">
        <v>2970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ht="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ht="15">
      <c r="A50" s="63"/>
      <c r="B50" s="67"/>
      <c r="C50" s="68"/>
      <c r="D50" s="69"/>
      <c r="E50" s="63"/>
      <c r="F50" s="70"/>
      <c r="G50" s="70"/>
      <c r="H50" s="71"/>
      <c r="I50" s="71"/>
      <c r="J50" s="63"/>
      <c r="K50" s="63"/>
      <c r="L50" s="63"/>
      <c r="M50" s="63"/>
      <c r="N50" s="63"/>
      <c r="O50" s="63"/>
      <c r="P50" s="63"/>
      <c r="Q50" s="63"/>
    </row>
    <row r="51" spans="1:20" ht="18.75" customHeight="1">
      <c r="A51" s="67" t="s">
        <v>58</v>
      </c>
      <c r="B51" s="67"/>
      <c r="C51" s="68"/>
      <c r="D51" s="69"/>
      <c r="E51" s="63"/>
      <c r="F51" s="63"/>
      <c r="G51" s="72" t="s">
        <v>59</v>
      </c>
      <c r="H51" s="71"/>
      <c r="I51" s="71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ht="15">
      <c r="A52" s="63"/>
      <c r="B52" s="72"/>
      <c r="C52" s="69"/>
      <c r="D52" s="70"/>
      <c r="E52" s="70"/>
      <c r="F52" s="174"/>
      <c r="G52" s="175"/>
      <c r="H52" s="175"/>
      <c r="I52" s="175"/>
      <c r="J52" s="175"/>
      <c r="K52" s="175"/>
      <c r="L52" s="175"/>
      <c r="M52" s="175"/>
      <c r="N52" s="63"/>
      <c r="O52" s="63"/>
      <c r="P52" s="63"/>
      <c r="Q52" s="63"/>
      <c r="R52" s="63"/>
      <c r="S52" s="63"/>
      <c r="T52" s="63"/>
    </row>
    <row r="53" spans="1:20" ht="15">
      <c r="A53" s="63"/>
      <c r="B53" s="72"/>
      <c r="C53" s="70"/>
      <c r="D53" s="70"/>
      <c r="E53" s="70"/>
      <c r="F53" s="63"/>
      <c r="G53" s="73"/>
      <c r="H53" s="70"/>
      <c r="I53" s="71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ht="15">
      <c r="A54" s="194" t="s">
        <v>60</v>
      </c>
      <c r="B54" s="194"/>
      <c r="C54" s="194"/>
      <c r="D54" s="194"/>
      <c r="E54" s="70"/>
      <c r="F54" s="70"/>
      <c r="G54" s="70"/>
      <c r="H54" s="71"/>
      <c r="I54" s="71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ht="15">
      <c r="A55" s="195" t="s">
        <v>61</v>
      </c>
      <c r="B55" s="196"/>
      <c r="C55" s="73"/>
      <c r="D55" s="70"/>
      <c r="E55" s="70"/>
      <c r="F55" s="70"/>
      <c r="G55" s="70"/>
      <c r="H55" s="71"/>
      <c r="I55" s="71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ht="15">
      <c r="A56" s="195" t="s">
        <v>62</v>
      </c>
      <c r="B56" s="196"/>
      <c r="C56" s="73"/>
      <c r="D56" s="70"/>
      <c r="E56" s="70"/>
      <c r="F56" s="70"/>
      <c r="G56" s="70"/>
      <c r="H56" s="71"/>
      <c r="I56" s="71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</sheetData>
  <sheetProtection/>
  <mergeCells count="161">
    <mergeCell ref="A1:T2"/>
    <mergeCell ref="A3:T3"/>
    <mergeCell ref="A5:T5"/>
    <mergeCell ref="A54:D54"/>
    <mergeCell ref="A55:B55"/>
    <mergeCell ref="A56:B56"/>
    <mergeCell ref="A46:E46"/>
    <mergeCell ref="A47:E47"/>
    <mergeCell ref="A41:E41"/>
    <mergeCell ref="A42:E42"/>
    <mergeCell ref="F52:M52"/>
    <mergeCell ref="A38:E38"/>
    <mergeCell ref="A39:E39"/>
    <mergeCell ref="A40:E40"/>
    <mergeCell ref="B7:D7"/>
    <mergeCell ref="L7:M7"/>
    <mergeCell ref="B8:D8"/>
    <mergeCell ref="J12:K12"/>
    <mergeCell ref="B14:D14"/>
    <mergeCell ref="J14:K14"/>
    <mergeCell ref="O7:Q7"/>
    <mergeCell ref="J10:K10"/>
    <mergeCell ref="M10:N10"/>
    <mergeCell ref="O10:Q10"/>
    <mergeCell ref="R10:S10"/>
    <mergeCell ref="R7:S7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R14:S14"/>
    <mergeCell ref="B11:D11"/>
    <mergeCell ref="J11:K11"/>
    <mergeCell ref="O11:Q11"/>
    <mergeCell ref="R11:S11"/>
    <mergeCell ref="B12:D12"/>
    <mergeCell ref="O12:Q12"/>
    <mergeCell ref="R12:S12"/>
    <mergeCell ref="M12:N12"/>
    <mergeCell ref="M16:N16"/>
    <mergeCell ref="O16:Q16"/>
    <mergeCell ref="R16:S16"/>
    <mergeCell ref="B13:D13"/>
    <mergeCell ref="J13:K13"/>
    <mergeCell ref="M13:N13"/>
    <mergeCell ref="O13:Q13"/>
    <mergeCell ref="R13:S13"/>
    <mergeCell ref="M14:N14"/>
    <mergeCell ref="O14:Q14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23:N23"/>
    <mergeCell ref="O23:Q23"/>
    <mergeCell ref="R23:S23"/>
    <mergeCell ref="B19:D19"/>
    <mergeCell ref="J19:K19"/>
    <mergeCell ref="M19:N19"/>
    <mergeCell ref="O19:Q19"/>
    <mergeCell ref="R19:S19"/>
    <mergeCell ref="B20:D20"/>
    <mergeCell ref="J20:K20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7:N27"/>
    <mergeCell ref="O27:Q27"/>
    <mergeCell ref="R27:S27"/>
    <mergeCell ref="B24:D24"/>
    <mergeCell ref="J24:K24"/>
    <mergeCell ref="M24:N24"/>
    <mergeCell ref="O24:Q24"/>
    <mergeCell ref="R24:S24"/>
    <mergeCell ref="B25:D25"/>
    <mergeCell ref="J25:K25"/>
    <mergeCell ref="B31:D31"/>
    <mergeCell ref="J31:K31"/>
    <mergeCell ref="M31:N31"/>
    <mergeCell ref="O31:Q31"/>
    <mergeCell ref="R31:S31"/>
    <mergeCell ref="B26:D26"/>
    <mergeCell ref="J26:K26"/>
    <mergeCell ref="M26:N26"/>
    <mergeCell ref="O26:Q26"/>
    <mergeCell ref="R26:S26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8:S28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A43:E43"/>
    <mergeCell ref="B36:D36"/>
    <mergeCell ref="J36:K36"/>
    <mergeCell ref="M36:N36"/>
    <mergeCell ref="O36:Q36"/>
    <mergeCell ref="R36:S36"/>
    <mergeCell ref="B21:D21"/>
    <mergeCell ref="J21:K21"/>
    <mergeCell ref="M21:N21"/>
    <mergeCell ref="O21:Q21"/>
    <mergeCell ref="R21:S21"/>
    <mergeCell ref="B29:D29"/>
    <mergeCell ref="O29:Q29"/>
    <mergeCell ref="R29:S29"/>
    <mergeCell ref="B27:D27"/>
    <mergeCell ref="J27:K2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3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2023-03-06T11:44:47Z</cp:lastPrinted>
  <dcterms:created xsi:type="dcterms:W3CDTF">2023-02-17T14:20:01Z</dcterms:created>
  <dcterms:modified xsi:type="dcterms:W3CDTF">2023-03-23T05:58:52Z</dcterms:modified>
  <cp:category/>
  <cp:version/>
  <cp:contentType/>
  <cp:contentStatus/>
</cp:coreProperties>
</file>