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<sst xmlns="http://schemas.openxmlformats.org/spreadsheetml/2006/main" count="190" uniqueCount="77">
  <si>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</si>
  <si>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</si>
  <si>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Чичерина ул, д.1/5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</si>
  <si>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</si>
  <si>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</si>
  <si>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</si>
  <si>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</si>
  <si>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</si>
  <si>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</si>
  <si>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</si>
  <si>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</si>
  <si>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</si>
  <si>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</si>
  <si>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</si>
  <si>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</si>
  <si>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</si>
  <si>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</si>
  <si>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</si>
  <si>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</si>
  <si>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</si>
  <si>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</si>
  <si>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</si>
  <si>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</si>
  <si>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</si>
  <si>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</si>
  <si>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</si>
  <si>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</si>
  <si>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</si>
  <si>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</si>
  <si>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</si>
  <si>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</si>
  <si>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</si>
  <si>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</si>
  <si>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</si>
  <si>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</si>
  <si>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</si>
  <si>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</si>
  <si>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</si>
  <si>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</si>
  <si>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Уборка МОП</t>
  </si>
  <si>
    <t>Обслуживание ОДПУ (ХВС)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</si>
  <si>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</si>
  <si>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</si>
  <si>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</si>
  <si>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</si>
  <si>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</si>
  <si>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</si>
  <si>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</si>
  <si>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</si>
  <si>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</si>
  <si>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2519,70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</si>
  <si>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</si>
  <si>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</si>
  <si>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</si>
  <si>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</si>
  <si>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</si>
  <si>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</si>
  <si>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</si>
  <si>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</si>
  <si>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</si>
  <si>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</si>
  <si>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</si>
  <si>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</si>
  <si>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очистка крыши от снега наледи с привлеч.промальп.</t>
  </si>
  <si>
    <t>ОАО "Ростелеком"</t>
  </si>
  <si>
    <t>ОАО "ВымпелКом"</t>
  </si>
  <si>
    <t>ООО "ТТК-СВЯЗЬ"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</si>
  <si>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</si>
  <si>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</si>
  <si>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</si>
  <si>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</si>
  <si>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</si>
  <si>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возм.затр.за погр.и вывоз мусора из подв.с прив.спецтехники под.3</t>
  </si>
  <si>
    <t>возм.затр.за погр.и вывоз мусора из подв.с прив.спецтехники под.1,2</t>
  </si>
  <si>
    <t>Ремонт ЦО, ГВС</t>
  </si>
  <si>
    <t>Оплата провайдеров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</si>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</sst>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9" fillId="0" borderId="19" xfId="50" applyBorder="1" applyAlignment="1" quotePrefix="1">
      <alignment horizontal="lef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34" applyBorder="1" applyAlignment="1" quotePrefix="1">
      <alignment horizontal="right" vertical="top" wrapText="1"/>
      <protection/>
    </xf>
    <xf numFmtId="0" fontId="28" fillId="0" borderId="26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9" fillId="0" borderId="26" xfId="50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9" xfId="36" applyBorder="1" applyAlignment="1" quotePrefix="1">
      <alignment horizontal="left" vertical="top" wrapText="1"/>
      <protection/>
    </xf>
    <xf numFmtId="0" fontId="28" fillId="0" borderId="30" xfId="38" applyBorder="1" applyAlignment="1" quotePrefix="1">
      <alignment horizontal="left" vertical="top" wrapText="1"/>
      <protection/>
    </xf>
    <xf numFmtId="0" fontId="28" fillId="0" borderId="26" xfId="34" applyNumberForma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8" fillId="0" borderId="31" xfId="34" applyBorder="1" applyAlignment="1" quotePrefix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3" xfId="34" applyBorder="1" applyAlignment="1" quotePrefix="1">
      <alignment horizontal="left" vertical="top" wrapText="1"/>
      <protection/>
    </xf>
    <xf numFmtId="0" fontId="2" fillId="0" borderId="17" xfId="39" applyFont="1" applyBorder="1" applyAlignment="1" quotePrefix="1">
      <alignment vertical="top" wrapText="1"/>
      <protection/>
    </xf>
    <xf numFmtId="0" fontId="4" fillId="0" borderId="33" xfId="34" applyFont="1" applyBorder="1" applyAlignment="1">
      <alignment horizontal="left" vertical="center" wrapText="1"/>
      <protection/>
    </xf>
    <xf numFmtId="0" fontId="4" fillId="0" borderId="17" xfId="34" applyFont="1" applyBorder="1" applyAlignment="1">
      <alignment vertical="top" wrapText="1"/>
      <protection/>
    </xf>
    <xf numFmtId="0" fontId="4" fillId="0" borderId="33" xfId="34" applyFont="1" applyBorder="1" applyAlignment="1">
      <alignment horizontal="left" vertical="top" wrapText="1"/>
      <protection/>
    </xf>
    <xf numFmtId="0" fontId="28" fillId="0" borderId="32" xfId="34" applyBorder="1" applyAlignment="1" quotePrefix="1">
      <alignment horizontal="lef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28" fillId="0" borderId="34" xfId="39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6" xfId="34" applyNumberFormat="1" applyBorder="1" applyAlignment="1" quotePrefix="1">
      <alignment horizontal="right" vertical="top" wrapText="1"/>
      <protection/>
    </xf>
    <xf numFmtId="2" fontId="28" fillId="0" borderId="21" xfId="35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22" xfId="34" applyNumberFormat="1" applyBorder="1" applyAlignment="1" quotePrefix="1">
      <alignment horizontal="right" vertical="top" wrapText="1"/>
      <protection/>
    </xf>
    <xf numFmtId="0" fontId="4" fillId="0" borderId="32" xfId="34" applyFont="1" applyBorder="1" applyAlignment="1">
      <alignment horizontal="left" vertical="top" wrapText="1"/>
      <protection/>
    </xf>
    <xf numFmtId="0" fontId="4" fillId="0" borderId="32" xfId="34" applyFont="1" applyBorder="1" applyAlignment="1">
      <alignment horizontal="left" vertical="center" wrapText="1"/>
      <protection/>
    </xf>
    <xf numFmtId="0" fontId="5" fillId="0" borderId="0" xfId="75" applyAlignment="1">
      <alignment wrapText="1"/>
      <protection/>
    </xf>
    <xf numFmtId="2" fontId="0" fillId="33" borderId="32" xfId="0" applyNumberFormat="1" applyFont="1" applyFill="1" applyBorder="1" applyAlignment="1">
      <alignment horizontal="right" vertical="center" wrapText="1"/>
    </xf>
    <xf numFmtId="2" fontId="0" fillId="0" borderId="32" xfId="0" applyNumberFormat="1" applyFont="1" applyFill="1" applyBorder="1" applyAlignment="1">
      <alignment horizontal="right" vertical="center" wrapText="1"/>
    </xf>
    <xf numFmtId="2" fontId="6" fillId="0" borderId="32" xfId="75" applyNumberFormat="1" applyFont="1" applyBorder="1" applyAlignment="1">
      <alignment wrapText="1"/>
      <protection/>
    </xf>
    <xf numFmtId="0" fontId="6" fillId="0" borderId="0" xfId="75" applyFont="1" applyBorder="1" applyAlignment="1">
      <alignment wrapText="1"/>
      <protection/>
    </xf>
    <xf numFmtId="2" fontId="5" fillId="0" borderId="32" xfId="75" applyNumberFormat="1" applyFont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Border="1" applyAlignment="1">
      <alignment wrapText="1"/>
      <protection/>
    </xf>
    <xf numFmtId="0" fontId="5" fillId="0" borderId="0" xfId="75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2" fontId="28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28" fillId="0" borderId="38" xfId="40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40" xfId="34" applyNumberFormat="1" applyBorder="1" applyAlignment="1" quotePrefix="1">
      <alignment horizontal="right" vertical="top" wrapText="1"/>
      <protection/>
    </xf>
    <xf numFmtId="2" fontId="5" fillId="0" borderId="41" xfId="75" applyNumberFormat="1" applyFont="1" applyFill="1" applyBorder="1" applyAlignment="1">
      <alignment horizontal="right" vertical="center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3" xfId="0" applyBorder="1" applyAlignment="1">
      <alignment wrapText="1"/>
    </xf>
    <xf numFmtId="0" fontId="29" fillId="0" borderId="44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45" xfId="52" applyBorder="1" applyAlignment="1" quotePrefix="1">
      <alignment horizontal="center" vertical="center" wrapText="1"/>
      <protection/>
    </xf>
    <xf numFmtId="0" fontId="29" fillId="0" borderId="46" xfId="52" applyBorder="1" applyAlignment="1">
      <alignment horizontal="center" vertical="center" wrapText="1"/>
      <protection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47" xfId="34" applyBorder="1" applyAlignment="1" quotePrefix="1">
      <alignment horizontal="right" vertical="top" wrapText="1"/>
      <protection/>
    </xf>
    <xf numFmtId="0" fontId="0" fillId="0" borderId="48" xfId="0" applyBorder="1" applyAlignment="1">
      <alignment wrapText="1"/>
    </xf>
    <xf numFmtId="0" fontId="28" fillId="0" borderId="42" xfId="34" applyBorder="1" applyAlignment="1" quotePrefix="1">
      <alignment horizontal="right" vertical="top" wrapText="1"/>
      <protection/>
    </xf>
    <xf numFmtId="0" fontId="28" fillId="0" borderId="49" xfId="34" applyBorder="1" applyAlignment="1" quotePrefix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49" xfId="33" applyBorder="1" applyAlignment="1" quotePrefix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0" fontId="28" fillId="0" borderId="52" xfId="34" applyBorder="1" applyAlignment="1" quotePrefix="1">
      <alignment horizontal="right" vertical="top" wrapText="1"/>
      <protection/>
    </xf>
    <xf numFmtId="0" fontId="0" fillId="0" borderId="33" xfId="0" applyBorder="1" applyAlignment="1">
      <alignment wrapText="1"/>
    </xf>
    <xf numFmtId="0" fontId="28" fillId="0" borderId="53" xfId="34" applyBorder="1" applyAlignment="1" quotePrefix="1">
      <alignment horizontal="righ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0" fontId="28" fillId="0" borderId="44" xfId="34" applyBorder="1" applyAlignment="1" quotePrefix="1">
      <alignment horizontal="right" vertical="top" wrapText="1"/>
      <protection/>
    </xf>
    <xf numFmtId="0" fontId="28" fillId="0" borderId="45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9" fillId="0" borderId="42" xfId="45" applyBorder="1" applyAlignment="1" quotePrefix="1">
      <alignment horizontal="left" vertical="top" wrapText="1"/>
      <protection/>
    </xf>
    <xf numFmtId="2" fontId="28" fillId="0" borderId="42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8" fillId="0" borderId="36" xfId="41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28" fillId="0" borderId="25" xfId="40" applyBorder="1" applyAlignment="1" quotePrefix="1">
      <alignment horizontal="right" vertical="top" wrapText="1"/>
      <protection/>
    </xf>
    <xf numFmtId="0" fontId="28" fillId="0" borderId="22" xfId="40" applyBorder="1" applyAlignment="1">
      <alignment horizontal="righ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0" fontId="28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38" xfId="0" applyBorder="1" applyAlignment="1">
      <alignment wrapText="1"/>
    </xf>
    <xf numFmtId="0" fontId="0" fillId="0" borderId="37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8" fillId="0" borderId="36" xfId="34" applyBorder="1" applyAlignment="1" quotePrefix="1">
      <alignment horizontal="right" vertical="top" wrapText="1"/>
      <protection/>
    </xf>
    <xf numFmtId="0" fontId="0" fillId="0" borderId="37" xfId="0" applyBorder="1" applyAlignment="1">
      <alignment vertical="top" wrapText="1"/>
    </xf>
    <xf numFmtId="0" fontId="28" fillId="0" borderId="53" xfId="33" applyBorder="1" applyAlignment="1" quotePrefix="1">
      <alignment horizontal="left" vertical="top" wrapText="1"/>
      <protection/>
    </xf>
    <xf numFmtId="0" fontId="28" fillId="0" borderId="41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2" fontId="28" fillId="0" borderId="53" xfId="34" applyNumberFormat="1" applyBorder="1" applyAlignment="1" quotePrefix="1">
      <alignment horizontal="righ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6" xfId="34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0" fillId="0" borderId="46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8" fillId="0" borderId="24" xfId="34" applyNumberFormat="1" applyBorder="1" applyAlignment="1">
      <alignment horizontal="righ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0" fontId="28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2" fontId="28" fillId="0" borderId="58" xfId="39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28" fillId="0" borderId="49" xfId="41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0" fontId="28" fillId="0" borderId="58" xfId="40" applyBorder="1" applyAlignment="1" quotePrefix="1">
      <alignment horizontal="right" vertical="top" wrapText="1"/>
      <protection/>
    </xf>
    <xf numFmtId="0" fontId="28" fillId="0" borderId="59" xfId="40" applyBorder="1" applyAlignment="1">
      <alignment horizontal="righ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28" fillId="0" borderId="23" xfId="34" applyNumberFormat="1" applyBorder="1" applyAlignment="1" quotePrefix="1">
      <alignment horizontal="right" vertical="top" wrapText="1"/>
      <protection/>
    </xf>
    <xf numFmtId="0" fontId="28" fillId="0" borderId="55" xfId="34" applyBorder="1" applyAlignment="1" quotePrefix="1">
      <alignment horizontal="righ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3" xfId="45" applyBorder="1" applyAlignment="1">
      <alignment horizontal="left" vertical="top" wrapText="1"/>
      <protection/>
    </xf>
    <xf numFmtId="0" fontId="28" fillId="0" borderId="45" xfId="34" applyNumberFormat="1" applyBorder="1" applyAlignment="1" quotePrefix="1">
      <alignment horizontal="righ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0" fontId="5" fillId="0" borderId="32" xfId="75" applyBorder="1" applyAlignment="1">
      <alignment wrapText="1"/>
      <protection/>
    </xf>
    <xf numFmtId="0" fontId="5" fillId="0" borderId="32" xfId="75" applyFont="1" applyBorder="1" applyAlignment="1">
      <alignment wrapText="1"/>
      <protection/>
    </xf>
    <xf numFmtId="0" fontId="5" fillId="0" borderId="0" xfId="75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0" fillId="0" borderId="43" xfId="0" applyBorder="1" applyAlignment="1">
      <alignment vertical="top" wrapText="1"/>
    </xf>
    <xf numFmtId="0" fontId="28" fillId="0" borderId="42" xfId="44" applyBorder="1" applyAlignment="1" quotePrefix="1">
      <alignment horizontal="left" vertical="top" wrapText="1"/>
      <protection/>
    </xf>
    <xf numFmtId="2" fontId="28" fillId="0" borderId="42" xfId="48" applyNumberFormat="1" applyBorder="1" applyAlignment="1" quotePrefix="1">
      <alignment horizontal="right" vertical="top" wrapText="1"/>
      <protection/>
    </xf>
    <xf numFmtId="0" fontId="28" fillId="0" borderId="23" xfId="47" applyBorder="1" applyAlignment="1" quotePrefix="1">
      <alignment horizontal="right" vertical="top" wrapText="1"/>
      <protection/>
    </xf>
    <xf numFmtId="0" fontId="28" fillId="0" borderId="21" xfId="47" applyBorder="1" applyAlignment="1">
      <alignment horizontal="righ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0" fontId="0" fillId="33" borderId="52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33" borderId="33" xfId="0" applyFill="1" applyBorder="1" applyAlignment="1">
      <alignment horizontal="left" vertical="justify" wrapText="1"/>
    </xf>
    <xf numFmtId="2" fontId="5" fillId="0" borderId="52" xfId="75" applyNumberFormat="1" applyFont="1" applyFill="1" applyBorder="1" applyAlignment="1">
      <alignment horizontal="right" vertical="center" wrapText="1"/>
      <protection/>
    </xf>
    <xf numFmtId="2" fontId="5" fillId="0" borderId="33" xfId="75" applyNumberFormat="1" applyFont="1" applyFill="1" applyBorder="1" applyAlignment="1">
      <alignment horizontal="right" vertical="center" wrapText="1"/>
      <protection/>
    </xf>
    <xf numFmtId="0" fontId="6" fillId="0" borderId="52" xfId="75" applyFont="1" applyBorder="1" applyAlignment="1">
      <alignment wrapText="1"/>
      <protection/>
    </xf>
    <xf numFmtId="0" fontId="6" fillId="0" borderId="41" xfId="75" applyFont="1" applyBorder="1" applyAlignment="1">
      <alignment wrapText="1"/>
      <protection/>
    </xf>
    <xf numFmtId="0" fontId="5" fillId="0" borderId="33" xfId="75" applyBorder="1" applyAlignment="1">
      <alignment wrapText="1"/>
      <protection/>
    </xf>
    <xf numFmtId="0" fontId="28" fillId="0" borderId="43" xfId="34" applyBorder="1" applyAlignment="1">
      <alignment horizontal="right" vertical="top" wrapText="1"/>
      <protection/>
    </xf>
    <xf numFmtId="0" fontId="29" fillId="0" borderId="53" xfId="45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0" fontId="28" fillId="0" borderId="23" xfId="34" applyBorder="1" applyAlignment="1" quotePrefix="1">
      <alignment horizontal="right" vertical="top" wrapText="1"/>
      <protection/>
    </xf>
    <xf numFmtId="0" fontId="6" fillId="0" borderId="52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0" fontId="6" fillId="0" borderId="33" xfId="75" applyFont="1" applyBorder="1" applyAlignment="1">
      <alignment horizontal="left" vertical="center" wrapText="1"/>
      <protection/>
    </xf>
    <xf numFmtId="2" fontId="6" fillId="0" borderId="52" xfId="75" applyNumberFormat="1" applyFont="1" applyBorder="1" applyAlignment="1">
      <alignment horizontal="right" vertical="center" wrapText="1"/>
      <protection/>
    </xf>
    <xf numFmtId="2" fontId="6" fillId="0" borderId="33" xfId="75" applyNumberFormat="1" applyFont="1" applyBorder="1" applyAlignment="1">
      <alignment horizontal="right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zoomScaleSheetLayoutView="100" zoomScalePageLayoutView="0" workbookViewId="0" topLeftCell="A5">
      <selection activeCell="A40" sqref="A40:E40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1.57421875" style="1" customWidth="1"/>
    <col min="5" max="5" width="7.28125" style="1" customWidth="1"/>
    <col min="6" max="6" width="10.42187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4.421875" style="1" customWidth="1"/>
    <col min="18" max="18" width="2.57421875" style="1" customWidth="1"/>
    <col min="19" max="19" width="6.8515625" style="1" customWidth="1"/>
    <col min="20" max="20" width="27.8515625" style="1" customWidth="1"/>
    <col min="21" max="16384" width="9.140625" style="1" customWidth="1"/>
  </cols>
  <sheetData>
    <row r="1" spans="3:18" ht="17.25" customHeight="1">
      <c r="C1" s="94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3:18" ht="0" customHeight="1" hidden="1"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4:16" ht="11.25" customHeight="1">
      <c r="D3" s="96" t="s">
        <v>1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ht="0.75" customHeight="1"/>
    <row r="5" spans="3:15" ht="18" customHeight="1">
      <c r="C5" s="98" t="s">
        <v>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ht="2.25" customHeight="1"/>
    <row r="7" spans="1:20" ht="48" customHeight="1">
      <c r="A7" s="2" t="s">
        <v>3</v>
      </c>
      <c r="B7" s="100" t="s">
        <v>4</v>
      </c>
      <c r="C7" s="101"/>
      <c r="D7" s="102"/>
      <c r="E7" s="3" t="s">
        <v>5</v>
      </c>
      <c r="F7" s="2" t="s">
        <v>6</v>
      </c>
      <c r="H7" s="4" t="s">
        <v>7</v>
      </c>
      <c r="J7" s="2" t="s">
        <v>8</v>
      </c>
      <c r="L7" s="103" t="s">
        <v>9</v>
      </c>
      <c r="M7" s="104"/>
      <c r="O7" s="100" t="s">
        <v>10</v>
      </c>
      <c r="P7" s="101"/>
      <c r="Q7" s="102"/>
      <c r="R7" s="105" t="s">
        <v>11</v>
      </c>
      <c r="S7" s="106"/>
      <c r="T7" s="2" t="s">
        <v>12</v>
      </c>
    </row>
    <row r="8" spans="1:20" ht="15" customHeight="1">
      <c r="A8" s="5" t="s">
        <v>13</v>
      </c>
      <c r="B8" s="107" t="s">
        <v>14</v>
      </c>
      <c r="C8" s="101"/>
      <c r="D8" s="102"/>
      <c r="E8" s="6" t="s">
        <v>15</v>
      </c>
      <c r="F8" s="7" t="s">
        <v>13</v>
      </c>
      <c r="H8" s="42">
        <f>H9+H10</f>
        <v>2519.7</v>
      </c>
      <c r="J8" s="108" t="s">
        <v>13</v>
      </c>
      <c r="K8" s="109"/>
      <c r="M8" s="110" t="s">
        <v>13</v>
      </c>
      <c r="N8" s="102"/>
      <c r="O8" s="111" t="s">
        <v>13</v>
      </c>
      <c r="P8" s="112"/>
      <c r="Q8" s="113"/>
      <c r="R8" s="110" t="s">
        <v>13</v>
      </c>
      <c r="S8" s="102"/>
      <c r="T8" s="8" t="s">
        <v>13</v>
      </c>
    </row>
    <row r="9" spans="1:20" ht="15" customHeight="1">
      <c r="A9" s="9" t="s">
        <v>13</v>
      </c>
      <c r="B9" s="114" t="s">
        <v>16</v>
      </c>
      <c r="C9" s="115"/>
      <c r="D9" s="116"/>
      <c r="E9" s="10" t="s">
        <v>15</v>
      </c>
      <c r="F9" s="8" t="s">
        <v>13</v>
      </c>
      <c r="H9" s="43" t="s">
        <v>50</v>
      </c>
      <c r="J9" s="117" t="s">
        <v>13</v>
      </c>
      <c r="K9" s="118"/>
      <c r="M9" s="110" t="s">
        <v>13</v>
      </c>
      <c r="N9" s="102"/>
      <c r="O9" s="119" t="s">
        <v>13</v>
      </c>
      <c r="P9" s="120"/>
      <c r="Q9" s="121"/>
      <c r="R9" s="110" t="s">
        <v>13</v>
      </c>
      <c r="S9" s="102"/>
      <c r="T9" s="11" t="s">
        <v>13</v>
      </c>
    </row>
    <row r="10" spans="1:20" ht="15" customHeight="1">
      <c r="A10" s="9" t="s">
        <v>13</v>
      </c>
      <c r="B10" s="122" t="s">
        <v>17</v>
      </c>
      <c r="C10" s="123"/>
      <c r="D10" s="124"/>
      <c r="E10" s="10" t="s">
        <v>15</v>
      </c>
      <c r="F10" s="12" t="s">
        <v>13</v>
      </c>
      <c r="H10" s="44">
        <v>0</v>
      </c>
      <c r="J10" s="125" t="s">
        <v>13</v>
      </c>
      <c r="K10" s="104"/>
      <c r="M10" s="110" t="s">
        <v>13</v>
      </c>
      <c r="N10" s="102"/>
      <c r="O10" s="126" t="s">
        <v>13</v>
      </c>
      <c r="P10" s="127"/>
      <c r="Q10" s="128"/>
      <c r="R10" s="110" t="s">
        <v>13</v>
      </c>
      <c r="S10" s="102"/>
      <c r="T10" s="12" t="s">
        <v>13</v>
      </c>
    </row>
    <row r="11" spans="1:20" ht="26.25" customHeight="1">
      <c r="A11" s="13" t="s">
        <v>18</v>
      </c>
      <c r="B11" s="129" t="s">
        <v>19</v>
      </c>
      <c r="C11" s="101"/>
      <c r="D11" s="102"/>
      <c r="E11" s="40" t="s">
        <v>22</v>
      </c>
      <c r="F11" s="51">
        <v>9.88</v>
      </c>
      <c r="G11" s="61"/>
      <c r="H11" s="51">
        <v>298693.55</v>
      </c>
      <c r="I11" s="61"/>
      <c r="J11" s="130">
        <v>307315.52</v>
      </c>
      <c r="K11" s="131"/>
      <c r="L11" s="61"/>
      <c r="M11" s="81">
        <v>298693.55</v>
      </c>
      <c r="N11" s="82"/>
      <c r="O11" s="130"/>
      <c r="P11" s="132"/>
      <c r="Q11" s="131"/>
      <c r="R11" s="110" t="s">
        <v>13</v>
      </c>
      <c r="S11" s="102"/>
      <c r="T11" s="45" t="s">
        <v>51</v>
      </c>
    </row>
    <row r="12" spans="1:20" ht="15">
      <c r="A12" s="39" t="s">
        <v>20</v>
      </c>
      <c r="B12" s="145" t="s">
        <v>21</v>
      </c>
      <c r="C12" s="146"/>
      <c r="D12" s="147"/>
      <c r="E12" s="40" t="s">
        <v>22</v>
      </c>
      <c r="F12" s="52">
        <v>1.09</v>
      </c>
      <c r="G12" s="61"/>
      <c r="H12" s="83">
        <v>32953.04</v>
      </c>
      <c r="I12" s="61"/>
      <c r="J12" s="148">
        <v>33904.25</v>
      </c>
      <c r="K12" s="149"/>
      <c r="L12" s="61"/>
      <c r="M12" s="138">
        <v>32953.04</v>
      </c>
      <c r="N12" s="139"/>
      <c r="O12" s="133"/>
      <c r="P12" s="134"/>
      <c r="Q12" s="135"/>
      <c r="R12" s="136" t="s">
        <v>13</v>
      </c>
      <c r="S12" s="137"/>
      <c r="T12" s="46" t="s">
        <v>52</v>
      </c>
    </row>
    <row r="13" spans="1:20" ht="15">
      <c r="A13" s="38" t="s">
        <v>23</v>
      </c>
      <c r="B13" s="140" t="s">
        <v>24</v>
      </c>
      <c r="C13" s="141"/>
      <c r="D13" s="142"/>
      <c r="E13" s="35" t="s">
        <v>22</v>
      </c>
      <c r="F13" s="53">
        <v>1.38</v>
      </c>
      <c r="G13" s="61"/>
      <c r="H13" s="84">
        <v>41720.34</v>
      </c>
      <c r="I13" s="61"/>
      <c r="J13" s="143">
        <v>42924.61</v>
      </c>
      <c r="K13" s="144"/>
      <c r="L13" s="61"/>
      <c r="M13" s="150">
        <v>41720.34</v>
      </c>
      <c r="N13" s="151"/>
      <c r="O13" s="152"/>
      <c r="P13" s="153"/>
      <c r="Q13" s="154"/>
      <c r="R13" s="155" t="s">
        <v>13</v>
      </c>
      <c r="S13" s="156"/>
      <c r="T13" s="46" t="s">
        <v>52</v>
      </c>
    </row>
    <row r="14" spans="1:20" ht="15" customHeight="1">
      <c r="A14" s="9" t="s">
        <v>25</v>
      </c>
      <c r="B14" s="157" t="s">
        <v>26</v>
      </c>
      <c r="C14" s="158"/>
      <c r="D14" s="159"/>
      <c r="E14" s="10" t="s">
        <v>22</v>
      </c>
      <c r="F14" s="54">
        <v>3.04</v>
      </c>
      <c r="G14" s="61"/>
      <c r="H14" s="51">
        <v>91905.74</v>
      </c>
      <c r="I14" s="61"/>
      <c r="J14" s="160">
        <v>94558.67</v>
      </c>
      <c r="K14" s="161"/>
      <c r="L14" s="61"/>
      <c r="M14" s="130">
        <v>91905.74</v>
      </c>
      <c r="N14" s="139"/>
      <c r="O14" s="162"/>
      <c r="P14" s="163"/>
      <c r="Q14" s="164"/>
      <c r="R14" s="111" t="s">
        <v>13</v>
      </c>
      <c r="S14" s="165"/>
      <c r="T14" s="46" t="s">
        <v>52</v>
      </c>
    </row>
    <row r="15" spans="1:20" ht="15">
      <c r="A15" s="14" t="s">
        <v>27</v>
      </c>
      <c r="B15" s="122" t="s">
        <v>28</v>
      </c>
      <c r="C15" s="123"/>
      <c r="D15" s="124"/>
      <c r="E15" s="15" t="s">
        <v>22</v>
      </c>
      <c r="F15" s="54">
        <v>2.3</v>
      </c>
      <c r="G15" s="61"/>
      <c r="H15" s="85">
        <v>69533.91</v>
      </c>
      <c r="I15" s="61"/>
      <c r="J15" s="166">
        <v>71541.04</v>
      </c>
      <c r="K15" s="167"/>
      <c r="L15" s="61"/>
      <c r="M15" s="130">
        <v>69533.91</v>
      </c>
      <c r="N15" s="139"/>
      <c r="O15" s="168"/>
      <c r="P15" s="169"/>
      <c r="Q15" s="170"/>
      <c r="R15" s="126" t="s">
        <v>13</v>
      </c>
      <c r="S15" s="171"/>
      <c r="T15" s="47" t="s">
        <v>53</v>
      </c>
    </row>
    <row r="16" spans="1:20" ht="15" customHeight="1">
      <c r="A16" s="16" t="s">
        <v>29</v>
      </c>
      <c r="B16" s="122" t="s">
        <v>30</v>
      </c>
      <c r="C16" s="172"/>
      <c r="D16" s="171"/>
      <c r="E16" s="17" t="s">
        <v>22</v>
      </c>
      <c r="F16" s="55">
        <v>1.32</v>
      </c>
      <c r="G16" s="61"/>
      <c r="H16" s="55">
        <v>39906.43</v>
      </c>
      <c r="I16" s="61"/>
      <c r="J16" s="168">
        <v>41058.37</v>
      </c>
      <c r="K16" s="173"/>
      <c r="L16" s="61"/>
      <c r="M16" s="168">
        <v>39906.43</v>
      </c>
      <c r="N16" s="173"/>
      <c r="O16" s="168"/>
      <c r="P16" s="174"/>
      <c r="Q16" s="173"/>
      <c r="R16" s="126" t="s">
        <v>13</v>
      </c>
      <c r="S16" s="171"/>
      <c r="T16" s="47" t="s">
        <v>54</v>
      </c>
    </row>
    <row r="17" spans="1:20" ht="14.25" customHeight="1">
      <c r="A17" s="19" t="s">
        <v>31</v>
      </c>
      <c r="B17" s="181" t="s">
        <v>32</v>
      </c>
      <c r="C17" s="182"/>
      <c r="D17" s="165"/>
      <c r="E17" s="20" t="s">
        <v>22</v>
      </c>
      <c r="F17" s="56">
        <v>0.38</v>
      </c>
      <c r="G17" s="61"/>
      <c r="H17" s="86">
        <v>11488.16</v>
      </c>
      <c r="I17" s="61"/>
      <c r="J17" s="183">
        <v>11819.78</v>
      </c>
      <c r="K17" s="184"/>
      <c r="L17" s="61"/>
      <c r="M17" s="183">
        <v>11488.16</v>
      </c>
      <c r="N17" s="184"/>
      <c r="O17" s="185"/>
      <c r="P17" s="186"/>
      <c r="Q17" s="187"/>
      <c r="R17" s="188" t="s">
        <v>13</v>
      </c>
      <c r="S17" s="189"/>
      <c r="T17" s="47" t="s">
        <v>55</v>
      </c>
    </row>
    <row r="18" spans="1:20" ht="27.75" customHeight="1">
      <c r="A18" s="36" t="s">
        <v>33</v>
      </c>
      <c r="B18" s="140" t="s">
        <v>34</v>
      </c>
      <c r="C18" s="141"/>
      <c r="D18" s="142"/>
      <c r="E18" s="37" t="s">
        <v>22</v>
      </c>
      <c r="F18" s="53">
        <v>0.16</v>
      </c>
      <c r="G18" s="61"/>
      <c r="H18" s="87">
        <v>4837.13</v>
      </c>
      <c r="I18" s="61"/>
      <c r="J18" s="143">
        <v>4976.77</v>
      </c>
      <c r="K18" s="144"/>
      <c r="L18" s="61"/>
      <c r="M18" s="152">
        <v>4837.13</v>
      </c>
      <c r="N18" s="154"/>
      <c r="O18" s="152"/>
      <c r="P18" s="153"/>
      <c r="Q18" s="154"/>
      <c r="R18" s="194" t="s">
        <v>13</v>
      </c>
      <c r="S18" s="142"/>
      <c r="T18" s="48" t="s">
        <v>56</v>
      </c>
    </row>
    <row r="19" spans="1:20" ht="15" customHeight="1">
      <c r="A19" s="16" t="s">
        <v>35</v>
      </c>
      <c r="B19" s="122" t="s">
        <v>36</v>
      </c>
      <c r="C19" s="123"/>
      <c r="D19" s="124"/>
      <c r="E19" s="17" t="s">
        <v>22</v>
      </c>
      <c r="F19" s="57">
        <v>0.15</v>
      </c>
      <c r="G19" s="61"/>
      <c r="H19" s="55">
        <v>4534.77</v>
      </c>
      <c r="I19" s="61"/>
      <c r="J19" s="175">
        <v>4665.68</v>
      </c>
      <c r="K19" s="176"/>
      <c r="L19" s="61"/>
      <c r="M19" s="162">
        <v>4534.77</v>
      </c>
      <c r="N19" s="177"/>
      <c r="O19" s="130"/>
      <c r="P19" s="178"/>
      <c r="Q19" s="179"/>
      <c r="R19" s="119" t="s">
        <v>13</v>
      </c>
      <c r="S19" s="180"/>
      <c r="T19" s="47" t="s">
        <v>57</v>
      </c>
    </row>
    <row r="20" spans="1:20" ht="15" customHeight="1">
      <c r="A20" s="16" t="s">
        <v>37</v>
      </c>
      <c r="B20" s="107" t="s">
        <v>38</v>
      </c>
      <c r="C20" s="198"/>
      <c r="D20" s="199"/>
      <c r="E20" s="17" t="s">
        <v>22</v>
      </c>
      <c r="F20" s="58">
        <v>0.06</v>
      </c>
      <c r="G20" s="61"/>
      <c r="H20" s="55">
        <v>1813.91</v>
      </c>
      <c r="I20" s="61"/>
      <c r="J20" s="175">
        <v>1866.27</v>
      </c>
      <c r="K20" s="176"/>
      <c r="L20" s="61"/>
      <c r="M20" s="162">
        <v>1813.91</v>
      </c>
      <c r="N20" s="177"/>
      <c r="O20" s="130"/>
      <c r="P20" s="178"/>
      <c r="Q20" s="179"/>
      <c r="R20" s="119" t="s">
        <v>13</v>
      </c>
      <c r="S20" s="180"/>
      <c r="T20" s="49" t="s">
        <v>58</v>
      </c>
    </row>
    <row r="21" spans="1:20" ht="14.25" customHeight="1">
      <c r="A21" s="34">
        <v>2</v>
      </c>
      <c r="B21" s="129" t="s">
        <v>39</v>
      </c>
      <c r="C21" s="190"/>
      <c r="D21" s="191"/>
      <c r="E21" s="33" t="s">
        <v>22</v>
      </c>
      <c r="F21" s="59">
        <v>3.5</v>
      </c>
      <c r="G21" s="61"/>
      <c r="H21" s="59">
        <v>105827.4</v>
      </c>
      <c r="I21" s="61"/>
      <c r="J21" s="175">
        <v>108886.74</v>
      </c>
      <c r="K21" s="139"/>
      <c r="L21" s="61"/>
      <c r="M21" s="175">
        <v>105827.4</v>
      </c>
      <c r="N21" s="176"/>
      <c r="O21" s="175"/>
      <c r="P21" s="192"/>
      <c r="Q21" s="176"/>
      <c r="R21" s="193"/>
      <c r="S21" s="191"/>
      <c r="T21" s="49" t="s">
        <v>58</v>
      </c>
    </row>
    <row r="22" spans="1:20" ht="14.25" customHeight="1">
      <c r="A22" s="22">
        <v>3</v>
      </c>
      <c r="B22" s="129" t="s">
        <v>40</v>
      </c>
      <c r="C22" s="195"/>
      <c r="D22" s="196"/>
      <c r="E22" s="17" t="s">
        <v>22</v>
      </c>
      <c r="F22" s="60">
        <v>0.0157</v>
      </c>
      <c r="G22" s="61"/>
      <c r="H22" s="55">
        <v>474.72</v>
      </c>
      <c r="I22" s="61"/>
      <c r="J22" s="175">
        <v>488.98</v>
      </c>
      <c r="K22" s="176"/>
      <c r="L22" s="61"/>
      <c r="M22" s="168">
        <v>474.72</v>
      </c>
      <c r="N22" s="173"/>
      <c r="O22" s="130"/>
      <c r="P22" s="178"/>
      <c r="Q22" s="179"/>
      <c r="R22" s="197"/>
      <c r="S22" s="171"/>
      <c r="T22" s="50" t="s">
        <v>51</v>
      </c>
    </row>
    <row r="23" spans="1:20" ht="14.25" customHeight="1">
      <c r="A23" s="13"/>
      <c r="B23" s="129"/>
      <c r="C23" s="195"/>
      <c r="D23" s="196"/>
      <c r="E23" s="10"/>
      <c r="F23" s="58"/>
      <c r="G23" s="61"/>
      <c r="H23" s="51"/>
      <c r="I23" s="61"/>
      <c r="J23" s="175"/>
      <c r="K23" s="176"/>
      <c r="L23" s="61"/>
      <c r="M23" s="130"/>
      <c r="N23" s="139"/>
      <c r="O23" s="130"/>
      <c r="P23" s="178"/>
      <c r="Q23" s="179"/>
      <c r="R23" s="110"/>
      <c r="S23" s="206"/>
      <c r="T23" s="21"/>
    </row>
    <row r="24" spans="6:17" ht="0" customHeight="1" hidden="1"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20" ht="15" customHeight="1">
      <c r="A25" s="13">
        <v>4</v>
      </c>
      <c r="B25" s="129" t="s">
        <v>41</v>
      </c>
      <c r="C25" s="195"/>
      <c r="D25" s="196"/>
      <c r="E25" s="10" t="s">
        <v>22</v>
      </c>
      <c r="F25" s="62">
        <v>1.86</v>
      </c>
      <c r="G25" s="61"/>
      <c r="H25" s="51" t="s">
        <v>13</v>
      </c>
      <c r="I25" s="61"/>
      <c r="J25" s="175">
        <f>J27+J26+J29</f>
        <v>65467.32</v>
      </c>
      <c r="K25" s="176"/>
      <c r="L25" s="61"/>
      <c r="M25" s="130">
        <v>25695</v>
      </c>
      <c r="N25" s="139"/>
      <c r="O25" s="130">
        <f>J25-M25</f>
        <v>39772.32</v>
      </c>
      <c r="P25" s="178"/>
      <c r="Q25" s="179"/>
      <c r="R25" s="110" t="s">
        <v>13</v>
      </c>
      <c r="S25" s="206"/>
      <c r="T25" s="21" t="s">
        <v>13</v>
      </c>
    </row>
    <row r="26" spans="1:20" ht="15" customHeight="1">
      <c r="A26" s="9" t="s">
        <v>13</v>
      </c>
      <c r="B26" s="107" t="s">
        <v>42</v>
      </c>
      <c r="C26" s="198"/>
      <c r="D26" s="199"/>
      <c r="E26" s="10" t="s">
        <v>22</v>
      </c>
      <c r="F26" s="62" t="s">
        <v>13</v>
      </c>
      <c r="G26" s="61"/>
      <c r="H26" s="51">
        <v>56239.92</v>
      </c>
      <c r="I26" s="61"/>
      <c r="J26" s="175">
        <v>57863.42</v>
      </c>
      <c r="K26" s="176"/>
      <c r="L26" s="61"/>
      <c r="M26" s="130" t="s">
        <v>13</v>
      </c>
      <c r="N26" s="139"/>
      <c r="O26" s="130" t="s">
        <v>13</v>
      </c>
      <c r="P26" s="178"/>
      <c r="Q26" s="179"/>
      <c r="R26" s="110" t="s">
        <v>13</v>
      </c>
      <c r="S26" s="206"/>
      <c r="T26" s="23" t="s">
        <v>13</v>
      </c>
    </row>
    <row r="27" spans="1:20" ht="15" customHeight="1">
      <c r="A27" s="9" t="s">
        <v>13</v>
      </c>
      <c r="B27" s="107" t="s">
        <v>43</v>
      </c>
      <c r="C27" s="198"/>
      <c r="D27" s="199"/>
      <c r="E27" s="10" t="s">
        <v>22</v>
      </c>
      <c r="F27" s="51" t="s">
        <v>13</v>
      </c>
      <c r="G27" s="61"/>
      <c r="H27" s="51" t="s">
        <v>13</v>
      </c>
      <c r="I27" s="61"/>
      <c r="J27" s="130">
        <v>7100.74</v>
      </c>
      <c r="K27" s="139"/>
      <c r="L27" s="61"/>
      <c r="M27" s="130" t="s">
        <v>13</v>
      </c>
      <c r="N27" s="139"/>
      <c r="O27" s="130" t="s">
        <v>13</v>
      </c>
      <c r="P27" s="192"/>
      <c r="Q27" s="139"/>
      <c r="R27" s="110" t="s">
        <v>13</v>
      </c>
      <c r="S27" s="206"/>
      <c r="T27" s="7" t="s">
        <v>13</v>
      </c>
    </row>
    <row r="28" spans="1:20" ht="14.25" customHeight="1">
      <c r="A28" s="24" t="s">
        <v>13</v>
      </c>
      <c r="B28" s="207" t="s">
        <v>44</v>
      </c>
      <c r="C28" s="190"/>
      <c r="D28" s="206"/>
      <c r="E28" s="25" t="s">
        <v>22</v>
      </c>
      <c r="F28" s="88" t="s">
        <v>13</v>
      </c>
      <c r="G28" s="61"/>
      <c r="H28" s="89" t="s">
        <v>13</v>
      </c>
      <c r="I28" s="61"/>
      <c r="J28" s="138" t="s">
        <v>13</v>
      </c>
      <c r="K28" s="139"/>
      <c r="L28" s="61"/>
      <c r="M28" s="138">
        <v>25695</v>
      </c>
      <c r="N28" s="139"/>
      <c r="O28" s="208" t="s">
        <v>13</v>
      </c>
      <c r="P28" s="192"/>
      <c r="Q28" s="176"/>
      <c r="R28" s="209" t="s">
        <v>13</v>
      </c>
      <c r="S28" s="210"/>
      <c r="T28" s="26" t="s">
        <v>13</v>
      </c>
    </row>
    <row r="29" spans="1:20" ht="15" customHeight="1">
      <c r="A29" s="9" t="s">
        <v>13</v>
      </c>
      <c r="B29" s="211" t="s">
        <v>74</v>
      </c>
      <c r="C29" s="198"/>
      <c r="D29" s="199"/>
      <c r="E29" s="10" t="s">
        <v>22</v>
      </c>
      <c r="F29" s="51" t="s">
        <v>13</v>
      </c>
      <c r="G29" s="61"/>
      <c r="H29" s="51" t="s">
        <v>13</v>
      </c>
      <c r="I29" s="61"/>
      <c r="J29" s="130">
        <v>503.16</v>
      </c>
      <c r="K29" s="139"/>
      <c r="L29" s="61"/>
      <c r="M29" s="130" t="s">
        <v>13</v>
      </c>
      <c r="N29" s="139"/>
      <c r="O29" s="130" t="s">
        <v>13</v>
      </c>
      <c r="P29" s="192"/>
      <c r="Q29" s="139"/>
      <c r="R29" s="110" t="s">
        <v>13</v>
      </c>
      <c r="S29" s="206"/>
      <c r="T29" s="7" t="s">
        <v>13</v>
      </c>
    </row>
    <row r="30" spans="1:20" ht="14.25" customHeight="1">
      <c r="A30" s="27" t="s">
        <v>13</v>
      </c>
      <c r="B30" s="122" t="s">
        <v>13</v>
      </c>
      <c r="C30" s="172"/>
      <c r="D30" s="171"/>
      <c r="E30" s="28" t="s">
        <v>13</v>
      </c>
      <c r="F30" s="55" t="s">
        <v>13</v>
      </c>
      <c r="G30" s="61"/>
      <c r="H30" s="90" t="s">
        <v>13</v>
      </c>
      <c r="I30" s="61"/>
      <c r="J30" s="168" t="s">
        <v>13</v>
      </c>
      <c r="K30" s="173"/>
      <c r="L30" s="61"/>
      <c r="M30" s="175" t="s">
        <v>13</v>
      </c>
      <c r="N30" s="139"/>
      <c r="O30" s="168" t="s">
        <v>13</v>
      </c>
      <c r="P30" s="174"/>
      <c r="Q30" s="173"/>
      <c r="R30" s="110" t="s">
        <v>13</v>
      </c>
      <c r="S30" s="220"/>
      <c r="T30" s="18" t="s">
        <v>13</v>
      </c>
    </row>
    <row r="31" spans="6:17" ht="0" customHeight="1" hidden="1"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20" ht="15" customHeight="1">
      <c r="A32" s="29">
        <v>5</v>
      </c>
      <c r="B32" s="221" t="s">
        <v>45</v>
      </c>
      <c r="C32" s="222"/>
      <c r="D32" s="180"/>
      <c r="E32" s="28" t="s">
        <v>22</v>
      </c>
      <c r="F32" s="55" t="s">
        <v>13</v>
      </c>
      <c r="G32" s="61"/>
      <c r="H32" s="90">
        <v>1519380.11</v>
      </c>
      <c r="I32" s="61"/>
      <c r="J32" s="162">
        <v>1553564.19</v>
      </c>
      <c r="K32" s="177"/>
      <c r="L32" s="61"/>
      <c r="M32" s="175">
        <v>1519380.11</v>
      </c>
      <c r="N32" s="139"/>
      <c r="O32" s="162"/>
      <c r="P32" s="223"/>
      <c r="Q32" s="177"/>
      <c r="R32" s="110" t="s">
        <v>13</v>
      </c>
      <c r="S32" s="220"/>
      <c r="T32" s="63" t="s">
        <v>59</v>
      </c>
    </row>
    <row r="33" spans="1:20" ht="15" customHeight="1">
      <c r="A33" s="30" t="s">
        <v>13</v>
      </c>
      <c r="B33" s="157" t="s">
        <v>46</v>
      </c>
      <c r="C33" s="222"/>
      <c r="D33" s="180"/>
      <c r="E33" s="28" t="s">
        <v>22</v>
      </c>
      <c r="F33" s="55" t="s">
        <v>13</v>
      </c>
      <c r="G33" s="61"/>
      <c r="H33" s="91">
        <v>23887.56</v>
      </c>
      <c r="I33" s="61"/>
      <c r="J33" s="162">
        <v>24528.66</v>
      </c>
      <c r="K33" s="177"/>
      <c r="L33" s="61"/>
      <c r="M33" s="175">
        <v>23887.56</v>
      </c>
      <c r="N33" s="139"/>
      <c r="O33" s="162"/>
      <c r="P33" s="223"/>
      <c r="Q33" s="177"/>
      <c r="R33" s="110" t="s">
        <v>13</v>
      </c>
      <c r="S33" s="220"/>
      <c r="T33" s="64" t="s">
        <v>60</v>
      </c>
    </row>
    <row r="34" spans="1:20" ht="15" customHeight="1">
      <c r="A34" s="27" t="s">
        <v>13</v>
      </c>
      <c r="B34" s="157" t="s">
        <v>47</v>
      </c>
      <c r="C34" s="222"/>
      <c r="D34" s="180"/>
      <c r="E34" s="28" t="s">
        <v>22</v>
      </c>
      <c r="F34" s="55" t="s">
        <v>13</v>
      </c>
      <c r="G34" s="61"/>
      <c r="H34" s="59">
        <v>251389.58</v>
      </c>
      <c r="I34" s="61"/>
      <c r="J34" s="162">
        <v>256960.69</v>
      </c>
      <c r="K34" s="177"/>
      <c r="L34" s="61"/>
      <c r="M34" s="175">
        <v>251389.58</v>
      </c>
      <c r="N34" s="139"/>
      <c r="O34" s="162"/>
      <c r="P34" s="223"/>
      <c r="Q34" s="177"/>
      <c r="R34" s="110" t="s">
        <v>13</v>
      </c>
      <c r="S34" s="220"/>
      <c r="T34" s="64" t="s">
        <v>60</v>
      </c>
    </row>
    <row r="35" spans="1:20" ht="15" customHeight="1">
      <c r="A35" s="32" t="s">
        <v>13</v>
      </c>
      <c r="B35" s="107" t="s">
        <v>48</v>
      </c>
      <c r="C35" s="190"/>
      <c r="D35" s="191"/>
      <c r="E35" s="33" t="s">
        <v>22</v>
      </c>
      <c r="F35" s="92" t="s">
        <v>13</v>
      </c>
      <c r="G35" s="61"/>
      <c r="H35" s="59">
        <v>145690.48</v>
      </c>
      <c r="I35" s="61"/>
      <c r="J35" s="175">
        <v>149727.01</v>
      </c>
      <c r="K35" s="139"/>
      <c r="L35" s="61"/>
      <c r="M35" s="175">
        <v>145690.48</v>
      </c>
      <c r="N35" s="176"/>
      <c r="O35" s="175"/>
      <c r="P35" s="192"/>
      <c r="Q35" s="176"/>
      <c r="R35" s="224" t="s">
        <v>13</v>
      </c>
      <c r="S35" s="191"/>
      <c r="T35" s="64" t="s">
        <v>61</v>
      </c>
    </row>
    <row r="36" spans="1:20" ht="15" customHeight="1">
      <c r="A36" s="32" t="s">
        <v>13</v>
      </c>
      <c r="B36" s="107" t="s">
        <v>49</v>
      </c>
      <c r="C36" s="190"/>
      <c r="D36" s="191"/>
      <c r="E36" s="33" t="s">
        <v>22</v>
      </c>
      <c r="F36" s="31" t="s">
        <v>13</v>
      </c>
      <c r="H36" s="41">
        <v>1098412.49</v>
      </c>
      <c r="J36" s="193">
        <v>1122347.83</v>
      </c>
      <c r="K36" s="206"/>
      <c r="M36" s="193">
        <v>1098412.49</v>
      </c>
      <c r="N36" s="191"/>
      <c r="O36" s="193"/>
      <c r="P36" s="190"/>
      <c r="Q36" s="191"/>
      <c r="R36" s="224" t="s">
        <v>13</v>
      </c>
      <c r="S36" s="191"/>
      <c r="T36" s="31" t="s">
        <v>13</v>
      </c>
    </row>
    <row r="37" ht="15" customHeight="1"/>
    <row r="38" spans="1:18" ht="15">
      <c r="A38" s="225" t="s">
        <v>76</v>
      </c>
      <c r="B38" s="226"/>
      <c r="C38" s="226"/>
      <c r="D38" s="226"/>
      <c r="E38" s="227"/>
      <c r="F38" s="228">
        <f>SUM(F39:F42)</f>
        <v>25695</v>
      </c>
      <c r="G38" s="229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ht="15">
      <c r="A39" s="212" t="s">
        <v>62</v>
      </c>
      <c r="B39" s="213"/>
      <c r="C39" s="213"/>
      <c r="D39" s="213"/>
      <c r="E39" s="214"/>
      <c r="F39" s="215">
        <v>9900</v>
      </c>
      <c r="G39" s="216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18" ht="30" customHeight="1">
      <c r="A40" s="212" t="s">
        <v>72</v>
      </c>
      <c r="B40" s="213"/>
      <c r="C40" s="213"/>
      <c r="D40" s="213"/>
      <c r="E40" s="214"/>
      <c r="F40" s="215">
        <v>1500</v>
      </c>
      <c r="G40" s="216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33.75" customHeight="1">
      <c r="A41" s="212" t="s">
        <v>63</v>
      </c>
      <c r="B41" s="213"/>
      <c r="C41" s="213"/>
      <c r="D41" s="213"/>
      <c r="E41" s="214"/>
      <c r="F41" s="66">
        <v>9295</v>
      </c>
      <c r="G41" s="93"/>
      <c r="H41" s="73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30.75" customHeight="1">
      <c r="A42" s="212" t="s">
        <v>73</v>
      </c>
      <c r="B42" s="213"/>
      <c r="C42" s="213"/>
      <c r="D42" s="213"/>
      <c r="E42" s="214"/>
      <c r="F42" s="67">
        <v>5000</v>
      </c>
      <c r="G42" s="93"/>
      <c r="H42" s="73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ht="15">
      <c r="A45" s="217" t="s">
        <v>75</v>
      </c>
      <c r="B45" s="218"/>
      <c r="C45" s="218"/>
      <c r="D45" s="218"/>
      <c r="E45" s="219"/>
      <c r="F45" s="68">
        <f>F47+F46+F48</f>
        <v>8172</v>
      </c>
      <c r="G45" s="69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1:18" ht="15">
      <c r="A46" s="200" t="s">
        <v>64</v>
      </c>
      <c r="B46" s="201"/>
      <c r="C46" s="201"/>
      <c r="D46" s="201"/>
      <c r="E46" s="201"/>
      <c r="F46" s="70">
        <v>6480</v>
      </c>
      <c r="G46" s="69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1:18" ht="15">
      <c r="A47" s="201" t="s">
        <v>65</v>
      </c>
      <c r="B47" s="201"/>
      <c r="C47" s="201"/>
      <c r="D47" s="201"/>
      <c r="E47" s="201"/>
      <c r="F47" s="70">
        <v>1692</v>
      </c>
      <c r="G47" s="69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 ht="15">
      <c r="A48" s="200" t="s">
        <v>66</v>
      </c>
      <c r="B48" s="201"/>
      <c r="C48" s="201"/>
      <c r="D48" s="201"/>
      <c r="E48" s="201"/>
      <c r="F48" s="70">
        <v>0</v>
      </c>
      <c r="G48" s="69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ht="15">
      <c r="A49" s="71"/>
      <c r="B49" s="71"/>
      <c r="C49" s="71"/>
      <c r="D49" s="71"/>
      <c r="E49" s="71"/>
      <c r="F49" s="72"/>
      <c r="G49" s="69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1:18" ht="15">
      <c r="A50" s="202"/>
      <c r="B50" s="202"/>
      <c r="C50" s="202"/>
      <c r="D50" s="202"/>
      <c r="E50" s="202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1:18" ht="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1:18" ht="15">
      <c r="A52" s="74" t="s">
        <v>67</v>
      </c>
      <c r="B52" s="74"/>
      <c r="C52" s="75"/>
      <c r="D52" s="76"/>
      <c r="E52" s="65"/>
      <c r="F52" s="65"/>
      <c r="G52" s="77" t="s">
        <v>68</v>
      </c>
      <c r="H52" s="78"/>
      <c r="I52" s="78"/>
      <c r="J52" s="65"/>
      <c r="K52" s="65"/>
      <c r="L52" s="65"/>
      <c r="M52" s="65"/>
      <c r="N52" s="65"/>
      <c r="O52" s="65"/>
      <c r="P52" s="65"/>
      <c r="Q52" s="65"/>
      <c r="R52" s="65"/>
    </row>
    <row r="53" spans="1:18" ht="15">
      <c r="A53" s="65"/>
      <c r="B53" s="77"/>
      <c r="C53" s="76"/>
      <c r="D53" s="79"/>
      <c r="E53" s="79"/>
      <c r="F53" s="79"/>
      <c r="G53" s="79"/>
      <c r="H53" s="78"/>
      <c r="I53" s="78"/>
      <c r="J53" s="65"/>
      <c r="K53" s="65"/>
      <c r="L53" s="65"/>
      <c r="M53" s="65"/>
      <c r="N53" s="65"/>
      <c r="O53" s="65"/>
      <c r="P53" s="65"/>
      <c r="Q53" s="65"/>
      <c r="R53" s="65"/>
    </row>
    <row r="54" spans="1:18" ht="15">
      <c r="A54" s="65"/>
      <c r="B54" s="79"/>
      <c r="C54" s="79"/>
      <c r="D54" s="79"/>
      <c r="E54" s="79"/>
      <c r="F54" s="79"/>
      <c r="G54" s="79"/>
      <c r="H54" s="78"/>
      <c r="I54" s="78"/>
      <c r="J54" s="65"/>
      <c r="K54" s="65"/>
      <c r="L54" s="65"/>
      <c r="M54" s="65"/>
      <c r="N54" s="65"/>
      <c r="O54" s="65"/>
      <c r="P54" s="65"/>
      <c r="Q54" s="65"/>
      <c r="R54" s="65"/>
    </row>
    <row r="55" spans="1:18" ht="15">
      <c r="A55" s="65"/>
      <c r="B55" s="77"/>
      <c r="C55" s="79"/>
      <c r="D55" s="79"/>
      <c r="E55" s="79"/>
      <c r="F55" s="65"/>
      <c r="G55" s="80"/>
      <c r="H55" s="79"/>
      <c r="I55" s="78"/>
      <c r="J55" s="65"/>
      <c r="K55" s="65"/>
      <c r="L55" s="65"/>
      <c r="M55" s="65"/>
      <c r="N55" s="65"/>
      <c r="O55" s="65"/>
      <c r="P55" s="65"/>
      <c r="Q55" s="65"/>
      <c r="R55" s="65"/>
    </row>
    <row r="56" spans="1:18" ht="15">
      <c r="A56" s="203" t="s">
        <v>69</v>
      </c>
      <c r="B56" s="203"/>
      <c r="C56" s="203"/>
      <c r="D56" s="203"/>
      <c r="E56" s="79"/>
      <c r="F56" s="79"/>
      <c r="G56" s="79"/>
      <c r="H56" s="78"/>
      <c r="I56" s="78"/>
      <c r="J56" s="65"/>
      <c r="K56" s="65"/>
      <c r="L56" s="65"/>
      <c r="M56" s="65"/>
      <c r="N56" s="65"/>
      <c r="O56" s="65"/>
      <c r="P56" s="65"/>
      <c r="Q56" s="65"/>
      <c r="R56" s="65"/>
    </row>
    <row r="57" spans="1:18" ht="15">
      <c r="A57" s="204" t="s">
        <v>70</v>
      </c>
      <c r="B57" s="205"/>
      <c r="C57" s="80"/>
      <c r="D57" s="79"/>
      <c r="E57" s="79"/>
      <c r="F57" s="79"/>
      <c r="G57" s="79"/>
      <c r="H57" s="78"/>
      <c r="I57" s="78"/>
      <c r="J57" s="65"/>
      <c r="K57" s="65"/>
      <c r="L57" s="65"/>
      <c r="M57" s="65"/>
      <c r="N57" s="65"/>
      <c r="O57" s="65"/>
      <c r="P57" s="65"/>
      <c r="Q57" s="65"/>
      <c r="R57" s="65"/>
    </row>
    <row r="58" spans="1:18" ht="15">
      <c r="A58" s="204" t="s">
        <v>71</v>
      </c>
      <c r="B58" s="205"/>
      <c r="C58" s="80"/>
      <c r="D58" s="79"/>
      <c r="E58" s="79"/>
      <c r="F58" s="79"/>
      <c r="G58" s="79"/>
      <c r="H58" s="78"/>
      <c r="I58" s="78"/>
      <c r="J58" s="65"/>
      <c r="K58" s="65"/>
      <c r="L58" s="65"/>
      <c r="M58" s="65"/>
      <c r="N58" s="65"/>
      <c r="O58" s="65"/>
      <c r="P58" s="65"/>
      <c r="Q58" s="65"/>
      <c r="R58" s="65"/>
    </row>
  </sheetData>
  <sheetProtection/>
  <mergeCells count="157">
    <mergeCell ref="R36:S36"/>
    <mergeCell ref="A38:E38"/>
    <mergeCell ref="F38:G38"/>
    <mergeCell ref="A39:E39"/>
    <mergeCell ref="F39:G39"/>
    <mergeCell ref="B36:D36"/>
    <mergeCell ref="J36:K36"/>
    <mergeCell ref="M36:N36"/>
    <mergeCell ref="O36:Q36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R32:S32"/>
    <mergeCell ref="B33:D33"/>
    <mergeCell ref="J33:K33"/>
    <mergeCell ref="M33:N33"/>
    <mergeCell ref="O33:Q33"/>
    <mergeCell ref="R33:S33"/>
    <mergeCell ref="A46:E46"/>
    <mergeCell ref="B30:D30"/>
    <mergeCell ref="J30:K30"/>
    <mergeCell ref="M30:N30"/>
    <mergeCell ref="O30:Q30"/>
    <mergeCell ref="R30:S30"/>
    <mergeCell ref="B32:D32"/>
    <mergeCell ref="J32:K32"/>
    <mergeCell ref="M32:N32"/>
    <mergeCell ref="O32:Q32"/>
    <mergeCell ref="A47:E47"/>
    <mergeCell ref="B29:D29"/>
    <mergeCell ref="J29:K29"/>
    <mergeCell ref="M29:N29"/>
    <mergeCell ref="O29:Q29"/>
    <mergeCell ref="A40:E40"/>
    <mergeCell ref="F40:G40"/>
    <mergeCell ref="A41:E41"/>
    <mergeCell ref="A42:E42"/>
    <mergeCell ref="A45:E45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R25:S25"/>
    <mergeCell ref="B26:D26"/>
    <mergeCell ref="J26:K26"/>
    <mergeCell ref="M26:N26"/>
    <mergeCell ref="O26:Q26"/>
    <mergeCell ref="R26:S26"/>
    <mergeCell ref="A50:E50"/>
    <mergeCell ref="A56:D56"/>
    <mergeCell ref="A57:B57"/>
    <mergeCell ref="A58:B58"/>
    <mergeCell ref="R29:S29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A48:E48"/>
    <mergeCell ref="B25:D25"/>
    <mergeCell ref="J25:K25"/>
    <mergeCell ref="M25:N25"/>
    <mergeCell ref="O25:Q25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2024-03-18T12:34:50Z</cp:lastPrinted>
  <dcterms:created xsi:type="dcterms:W3CDTF">2024-02-25T18:35:07Z</dcterms:created>
  <dcterms:modified xsi:type="dcterms:W3CDTF">2024-03-18T12:34:52Z</dcterms:modified>
  <cp:category/>
  <cp:version/>
  <cp:contentType/>
  <cp:contentStatus/>
</cp:coreProperties>
</file>