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<sst xmlns="http://schemas.openxmlformats.org/spreadsheetml/2006/main" count="118" uniqueCount="80">
  <si>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</si>
  <si>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</si>
  <si>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Карла Либкнехта ул, д.14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</si>
  <si>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</si>
  <si>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</si>
  <si>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</si>
  <si>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</si>
  <si>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</si>
  <si>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</si>
  <si>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</si>
  <si>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</si>
  <si>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</si>
  <si>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</si>
  <si>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</si>
  <si>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</si>
  <si>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</si>
  <si>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</si>
  <si>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</si>
  <si>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</si>
  <si>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</si>
  <si>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</si>
  <si>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</si>
  <si>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</si>
  <si>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</si>
  <si>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</si>
  <si>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</si>
  <si>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</si>
  <si>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</si>
  <si>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0,38</t>
  </si>
  <si>
    <t>Обслуживание ОДПУ (Электроэнергия)</t>
  </si>
  <si>
    <t>0,0028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</si>
  <si>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</si>
  <si>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</si>
  <si>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</si>
  <si>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</si>
  <si>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</si>
  <si>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</si>
  <si>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</si>
  <si>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</si>
  <si>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</si>
  <si>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</si>
  <si>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</si>
  <si>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3904,86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</si>
  <si>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</si>
  <si>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</si>
  <si>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</si>
  <si>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</si>
  <si>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</si>
  <si>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</si>
  <si>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</si>
  <si>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</si>
  <si>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</si>
  <si>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</si>
  <si>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ООО "ЖЭУ №15"</t>
  </si>
  <si>
    <t>ПАО "КСК"</t>
  </si>
  <si>
    <t>ГП "Калугаоблводоканал"</t>
  </si>
  <si>
    <t>МУП "Калугатеплосеть" г.Калуги</t>
  </si>
  <si>
    <t>Козлов М,С.</t>
  </si>
  <si>
    <t>Город Надежды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</si>
  <si>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</si>
  <si>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</si>
  <si>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</si>
  <si>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</si>
  <si>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</si>
  <si>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</si>
  <si>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</si>
  <si>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Накоплено денежных средств по нежилым помещениям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</si>
  <si>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</si>
  <si>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</si>
  <si>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</si>
  <si>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зам.отоп.прибора ком.129</t>
  </si>
  <si>
    <t>снос аварийного дерева</t>
  </si>
  <si>
    <t>штукатурка стен отдельными местами</t>
  </si>
  <si>
    <t>уст.крышки на э/технический короб на фасаде дома</t>
  </si>
  <si>
    <t>частичный ремонт кровельного покрытия кв.90,135,132,127, 131,142,147,115,123,126,128, 149</t>
  </si>
  <si>
    <t>Задолженность населения</t>
  </si>
  <si>
    <t>Уборка МОП</t>
  </si>
  <si>
    <t>Ремнт по предпис.МЖК УГХ за 2018г.</t>
  </si>
  <si>
    <t>Ремонт кровли 2019г.</t>
  </si>
  <si>
    <t>Ремонт душевой 2020г.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</si>
</sst>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8" xfId="34" applyNumberFormat="1" applyFont="1" applyBorder="1" applyAlignment="1">
      <alignment horizontal="right" vertical="top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9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5" fillId="0" borderId="40" xfId="75" applyNumberForma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5" fillId="0" borderId="40" xfId="75" applyNumberFormat="1" applyFill="1" applyBorder="1" applyAlignment="1">
      <alignment horizontal="right" vertical="center"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172" fontId="0" fillId="33" borderId="36" xfId="0" applyNumberFormat="1" applyFont="1" applyFill="1" applyBorder="1" applyAlignment="1">
      <alignment horizontal="right" vertical="center" wrapText="1"/>
    </xf>
    <xf numFmtId="0" fontId="6" fillId="0" borderId="0" xfId="75" applyFont="1" applyAlignment="1">
      <alignment horizontal="center" vertical="center" wrapText="1"/>
      <protection/>
    </xf>
    <xf numFmtId="0" fontId="6" fillId="0" borderId="36" xfId="75" applyFont="1" applyBorder="1" applyAlignment="1">
      <alignment horizontal="center" vertical="center" wrapText="1"/>
      <protection/>
    </xf>
    <xf numFmtId="0" fontId="5" fillId="0" borderId="36" xfId="75" applyBorder="1" applyAlignment="1">
      <alignment wrapText="1"/>
      <protection/>
    </xf>
    <xf numFmtId="0" fontId="6" fillId="0" borderId="0" xfId="75" applyFont="1" applyBorder="1">
      <alignment/>
      <protection/>
    </xf>
    <xf numFmtId="2" fontId="6" fillId="0" borderId="0" xfId="75" applyNumberFormat="1" applyFont="1" applyBorder="1" applyAlignment="1">
      <alignment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0" fontId="5" fillId="0" borderId="0" xfId="75">
      <alignment/>
      <protection/>
    </xf>
    <xf numFmtId="2" fontId="5" fillId="0" borderId="36" xfId="75" applyNumberFormat="1" applyBorder="1" applyAlignment="1">
      <alignment wrapText="1"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2" fontId="0" fillId="33" borderId="3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justify" wrapText="1"/>
    </xf>
    <xf numFmtId="172" fontId="0" fillId="0" borderId="0" xfId="0" applyNumberFormat="1" applyFont="1" applyFill="1" applyBorder="1" applyAlignment="1">
      <alignment horizontal="right" vertical="center" wrapText="1"/>
    </xf>
    <xf numFmtId="2" fontId="5" fillId="0" borderId="16" xfId="75" applyNumberFormat="1" applyFill="1" applyBorder="1" applyAlignment="1">
      <alignment horizontal="right" vertical="center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2" fontId="29" fillId="0" borderId="29" xfId="42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5" fillId="0" borderId="42" xfId="75" applyBorder="1" applyAlignment="1">
      <alignment vertical="center" wrapText="1"/>
      <protection/>
    </xf>
    <xf numFmtId="0" fontId="5" fillId="0" borderId="38" xfId="75" applyFont="1" applyBorder="1" applyAlignment="1">
      <alignment vertical="center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0" fontId="6" fillId="0" borderId="42" xfId="75" applyFont="1" applyBorder="1" applyAlignment="1">
      <alignment wrapText="1"/>
      <protection/>
    </xf>
    <xf numFmtId="0" fontId="5" fillId="0" borderId="38" xfId="75" applyBorder="1" applyAlignment="1">
      <alignment wrapText="1"/>
      <protection/>
    </xf>
    <xf numFmtId="0" fontId="5" fillId="0" borderId="40" xfId="75" applyBorder="1" applyAlignment="1">
      <alignment wrapText="1"/>
      <protection/>
    </xf>
    <xf numFmtId="2" fontId="6" fillId="33" borderId="36" xfId="75" applyNumberFormat="1" applyFont="1" applyFill="1" applyBorder="1" applyAlignment="1">
      <alignment horizontal="center" wrapText="1"/>
      <protection/>
    </xf>
    <xf numFmtId="0" fontId="7" fillId="0" borderId="42" xfId="75" applyFont="1" applyFill="1" applyBorder="1" applyAlignment="1">
      <alignment vertical="center" wrapText="1"/>
      <protection/>
    </xf>
    <xf numFmtId="0" fontId="7" fillId="0" borderId="38" xfId="75" applyFont="1" applyFill="1" applyBorder="1" applyAlignment="1">
      <alignment vertical="center" wrapText="1"/>
      <protection/>
    </xf>
    <xf numFmtId="0" fontId="7" fillId="0" borderId="40" xfId="75" applyFont="1" applyFill="1" applyBorder="1" applyAlignment="1">
      <alignment vertical="center" wrapText="1"/>
      <protection/>
    </xf>
    <xf numFmtId="2" fontId="5" fillId="0" borderId="36" xfId="75" applyNumberFormat="1" applyFont="1" applyBorder="1" applyAlignment="1">
      <alignment horizontal="center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0" fillId="0" borderId="42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6" fillId="0" borderId="36" xfId="75" applyFont="1" applyBorder="1" applyAlignment="1">
      <alignment wrapText="1"/>
      <protection/>
    </xf>
    <xf numFmtId="0" fontId="5" fillId="0" borderId="36" xfId="75" applyBorder="1" applyAlignment="1">
      <alignment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0" fontId="30" fillId="0" borderId="45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46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0" fillId="33" borderId="42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30" fillId="0" borderId="46" xfId="45" applyBorder="1" applyAlignment="1">
      <alignment horizontal="lef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38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9" fillId="0" borderId="45" xfId="34" applyBorder="1" applyAlignment="1">
      <alignment horizontal="right" vertical="top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2" fontId="6" fillId="33" borderId="36" xfId="75" applyNumberFormat="1" applyFont="1" applyFill="1" applyBorder="1" applyAlignment="1">
      <alignment horizontal="right" vertical="center" wrapText="1"/>
      <protection/>
    </xf>
    <xf numFmtId="0" fontId="30" fillId="0" borderId="46" xfId="45" applyBorder="1" applyAlignment="1" quotePrefix="1">
      <alignment horizontal="lef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9" fillId="0" borderId="46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9" fillId="0" borderId="53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4" xfId="42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2" fontId="29" fillId="0" borderId="50" xfId="34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9" fillId="0" borderId="4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2" fontId="29" fillId="0" borderId="54" xfId="39" applyNumberFormat="1" applyBorder="1" applyAlignment="1">
      <alignment horizontal="right" vertical="top" wrapText="1"/>
      <protection/>
    </xf>
    <xf numFmtId="2" fontId="29" fillId="0" borderId="47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9" fillId="0" borderId="54" xfId="40" applyNumberFormat="1" applyBorder="1" applyAlignment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46" xfId="44" applyBorder="1" applyAlignment="1">
      <alignment horizontal="lef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29" fillId="0" borderId="46" xfId="48" applyBorder="1" applyAlignment="1">
      <alignment horizontal="right" vertical="top" wrapText="1"/>
      <protection/>
    </xf>
    <xf numFmtId="0" fontId="29" fillId="0" borderId="46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22">
      <selection activeCell="T32" sqref="T32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1.7109375" style="1" customWidth="1"/>
    <col min="5" max="5" width="5.7109375" style="1" customWidth="1"/>
    <col min="6" max="6" width="11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1.421875" style="1" customWidth="1"/>
    <col min="11" max="12" width="0.13671875" style="1" hidden="1" customWidth="1"/>
    <col min="13" max="13" width="11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00390625" style="1" customWidth="1"/>
    <col min="18" max="18" width="2.57421875" style="1" customWidth="1"/>
    <col min="19" max="19" width="11.7109375" style="1" customWidth="1"/>
    <col min="20" max="20" width="20.7109375" style="1" customWidth="1"/>
    <col min="21" max="16384" width="9.140625" style="1" customWidth="1"/>
  </cols>
  <sheetData>
    <row r="1" spans="1:20" ht="24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0" customHeight="1" hidden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19.5" customHeight="1">
      <c r="A3" s="202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ht="0.75" customHeight="1"/>
    <row r="5" spans="1:20" ht="18" customHeight="1">
      <c r="A5" s="203" t="s">
        <v>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ht="2.25" customHeight="1" hidden="1"/>
    <row r="7" spans="1:20" ht="25.5">
      <c r="A7" s="2" t="s">
        <v>3</v>
      </c>
      <c r="B7" s="118" t="s">
        <v>4</v>
      </c>
      <c r="C7" s="119"/>
      <c r="D7" s="120"/>
      <c r="E7" s="3" t="s">
        <v>5</v>
      </c>
      <c r="F7" s="2" t="s">
        <v>6</v>
      </c>
      <c r="H7" s="4" t="s">
        <v>7</v>
      </c>
      <c r="J7" s="2" t="s">
        <v>8</v>
      </c>
      <c r="L7" s="116" t="s">
        <v>9</v>
      </c>
      <c r="M7" s="117"/>
      <c r="O7" s="118" t="s">
        <v>10</v>
      </c>
      <c r="P7" s="119"/>
      <c r="Q7" s="120"/>
      <c r="R7" s="106" t="s">
        <v>11</v>
      </c>
      <c r="S7" s="107"/>
      <c r="T7" s="2" t="s">
        <v>12</v>
      </c>
    </row>
    <row r="8" spans="1:20" ht="15" customHeight="1">
      <c r="A8" s="5"/>
      <c r="B8" s="148" t="s">
        <v>13</v>
      </c>
      <c r="C8" s="119"/>
      <c r="D8" s="120"/>
      <c r="E8" s="48" t="s">
        <v>41</v>
      </c>
      <c r="F8" s="49" t="s">
        <v>26</v>
      </c>
      <c r="H8" s="50">
        <f>H9+H10</f>
        <v>4516.06</v>
      </c>
      <c r="J8" s="162"/>
      <c r="K8" s="163"/>
      <c r="M8" s="155"/>
      <c r="N8" s="120"/>
      <c r="O8" s="164"/>
      <c r="P8" s="165"/>
      <c r="Q8" s="166"/>
      <c r="R8" s="155"/>
      <c r="S8" s="120"/>
      <c r="T8" s="7"/>
    </row>
    <row r="9" spans="1:20" ht="15" customHeight="1">
      <c r="A9" s="8"/>
      <c r="B9" s="130" t="s">
        <v>14</v>
      </c>
      <c r="C9" s="131"/>
      <c r="D9" s="132"/>
      <c r="E9" s="51" t="s">
        <v>41</v>
      </c>
      <c r="F9" s="52" t="s">
        <v>26</v>
      </c>
      <c r="H9" s="49" t="s">
        <v>42</v>
      </c>
      <c r="J9" s="108"/>
      <c r="K9" s="109"/>
      <c r="M9" s="155"/>
      <c r="N9" s="120"/>
      <c r="O9" s="133"/>
      <c r="P9" s="134"/>
      <c r="Q9" s="135"/>
      <c r="R9" s="155"/>
      <c r="S9" s="120"/>
      <c r="T9" s="10"/>
    </row>
    <row r="10" spans="1:20" ht="15" customHeight="1">
      <c r="A10" s="8"/>
      <c r="B10" s="136" t="s">
        <v>15</v>
      </c>
      <c r="C10" s="137"/>
      <c r="D10" s="138"/>
      <c r="E10" s="51" t="s">
        <v>41</v>
      </c>
      <c r="F10" s="53" t="s">
        <v>26</v>
      </c>
      <c r="H10" s="54">
        <v>611.2</v>
      </c>
      <c r="J10" s="142"/>
      <c r="K10" s="117"/>
      <c r="M10" s="155"/>
      <c r="N10" s="120"/>
      <c r="O10" s="156"/>
      <c r="P10" s="157"/>
      <c r="Q10" s="158"/>
      <c r="R10" s="155"/>
      <c r="S10" s="120"/>
      <c r="T10" s="11"/>
    </row>
    <row r="11" spans="1:20" ht="26.25" customHeight="1">
      <c r="A11" s="12">
        <v>1</v>
      </c>
      <c r="B11" s="147" t="s">
        <v>16</v>
      </c>
      <c r="C11" s="119"/>
      <c r="D11" s="120"/>
      <c r="E11" s="55" t="s">
        <v>43</v>
      </c>
      <c r="F11" s="9">
        <v>10.34</v>
      </c>
      <c r="H11" s="9">
        <v>484514.64</v>
      </c>
      <c r="J11" s="127">
        <v>432754.31</v>
      </c>
      <c r="K11" s="120"/>
      <c r="M11" s="47">
        <v>484514.64</v>
      </c>
      <c r="N11" s="13"/>
      <c r="O11" s="127">
        <v>-51760.33</v>
      </c>
      <c r="P11" s="119"/>
      <c r="Q11" s="120"/>
      <c r="R11" s="127">
        <v>51760.33</v>
      </c>
      <c r="S11" s="120"/>
      <c r="T11" s="56" t="s">
        <v>44</v>
      </c>
    </row>
    <row r="12" spans="1:20" ht="15">
      <c r="A12" s="14">
        <v>1.1</v>
      </c>
      <c r="B12" s="149" t="s">
        <v>17</v>
      </c>
      <c r="C12" s="150"/>
      <c r="D12" s="151"/>
      <c r="E12" s="55" t="s">
        <v>43</v>
      </c>
      <c r="F12" s="15">
        <v>1.09</v>
      </c>
      <c r="H12" s="16">
        <v>51075.48</v>
      </c>
      <c r="J12" s="159">
        <v>45619.11</v>
      </c>
      <c r="K12" s="151"/>
      <c r="M12" s="168">
        <v>51075.48</v>
      </c>
      <c r="N12" s="169"/>
      <c r="O12" s="160">
        <v>-5456.37</v>
      </c>
      <c r="P12" s="150"/>
      <c r="Q12" s="161"/>
      <c r="R12" s="167">
        <v>5456.37</v>
      </c>
      <c r="S12" s="161"/>
      <c r="T12" s="57" t="s">
        <v>45</v>
      </c>
    </row>
    <row r="13" spans="1:20" ht="17.25" customHeight="1">
      <c r="A13" s="17">
        <v>1.2</v>
      </c>
      <c r="B13" s="139" t="s">
        <v>18</v>
      </c>
      <c r="C13" s="140"/>
      <c r="D13" s="141"/>
      <c r="E13" s="55" t="s">
        <v>43</v>
      </c>
      <c r="F13" s="18">
        <v>1.89</v>
      </c>
      <c r="H13" s="19">
        <v>88562.16</v>
      </c>
      <c r="J13" s="170">
        <v>79101.13</v>
      </c>
      <c r="K13" s="171"/>
      <c r="M13" s="172">
        <v>88562.16</v>
      </c>
      <c r="N13" s="141"/>
      <c r="O13" s="172">
        <v>-9461.03</v>
      </c>
      <c r="P13" s="140"/>
      <c r="Q13" s="141"/>
      <c r="R13" s="172">
        <v>9461.03</v>
      </c>
      <c r="S13" s="141"/>
      <c r="T13" s="57" t="s">
        <v>45</v>
      </c>
    </row>
    <row r="14" spans="1:20" ht="15" customHeight="1">
      <c r="A14" s="20">
        <v>1.3</v>
      </c>
      <c r="B14" s="173" t="s">
        <v>19</v>
      </c>
      <c r="C14" s="174"/>
      <c r="D14" s="175"/>
      <c r="E14" s="55" t="s">
        <v>43</v>
      </c>
      <c r="F14" s="22">
        <v>3.04</v>
      </c>
      <c r="H14" s="23">
        <v>142449.12</v>
      </c>
      <c r="J14" s="176">
        <v>127231.4</v>
      </c>
      <c r="K14" s="177"/>
      <c r="M14" s="178">
        <v>142449.12</v>
      </c>
      <c r="N14" s="179"/>
      <c r="O14" s="178">
        <v>-15217.72</v>
      </c>
      <c r="P14" s="180"/>
      <c r="Q14" s="179"/>
      <c r="R14" s="178">
        <v>15217.72</v>
      </c>
      <c r="S14" s="179"/>
      <c r="T14" s="57" t="s">
        <v>45</v>
      </c>
    </row>
    <row r="15" spans="1:20" ht="15" customHeight="1">
      <c r="A15" s="20">
        <v>1.4</v>
      </c>
      <c r="B15" s="136" t="s">
        <v>20</v>
      </c>
      <c r="C15" s="137"/>
      <c r="D15" s="138"/>
      <c r="E15" s="55" t="s">
        <v>43</v>
      </c>
      <c r="F15" s="22">
        <v>2.3</v>
      </c>
      <c r="H15" s="23">
        <v>107774.04</v>
      </c>
      <c r="J15" s="181">
        <v>96260.63</v>
      </c>
      <c r="K15" s="182"/>
      <c r="M15" s="153">
        <v>107774.04</v>
      </c>
      <c r="N15" s="154"/>
      <c r="O15" s="153">
        <v>-11513.41</v>
      </c>
      <c r="P15" s="183"/>
      <c r="Q15" s="154"/>
      <c r="R15" s="153">
        <v>11513.41</v>
      </c>
      <c r="S15" s="154"/>
      <c r="T15" s="58" t="s">
        <v>46</v>
      </c>
    </row>
    <row r="16" spans="1:20" ht="16.5" customHeight="1">
      <c r="A16" s="20">
        <v>1.5</v>
      </c>
      <c r="B16" s="136" t="s">
        <v>21</v>
      </c>
      <c r="C16" s="183"/>
      <c r="D16" s="154"/>
      <c r="E16" s="55" t="s">
        <v>43</v>
      </c>
      <c r="F16" s="23">
        <v>1.32</v>
      </c>
      <c r="H16" s="23">
        <v>61852.92</v>
      </c>
      <c r="J16" s="153">
        <v>55245.23</v>
      </c>
      <c r="K16" s="154"/>
      <c r="M16" s="153">
        <v>61852.92</v>
      </c>
      <c r="N16" s="154"/>
      <c r="O16" s="153">
        <v>-6607.69</v>
      </c>
      <c r="P16" s="183"/>
      <c r="Q16" s="154"/>
      <c r="R16" s="153">
        <v>6607.69</v>
      </c>
      <c r="S16" s="154"/>
      <c r="T16" s="58" t="s">
        <v>47</v>
      </c>
    </row>
    <row r="17" spans="1:20" ht="18" customHeight="1">
      <c r="A17" s="25">
        <v>1.6</v>
      </c>
      <c r="B17" s="184" t="s">
        <v>22</v>
      </c>
      <c r="C17" s="185"/>
      <c r="D17" s="169"/>
      <c r="E17" s="55" t="s">
        <v>43</v>
      </c>
      <c r="F17" s="26">
        <v>0.38</v>
      </c>
      <c r="H17" s="27">
        <v>17806.2</v>
      </c>
      <c r="J17" s="186">
        <v>15903.96</v>
      </c>
      <c r="K17" s="169"/>
      <c r="M17" s="186">
        <v>17806.2</v>
      </c>
      <c r="N17" s="169"/>
      <c r="O17" s="187">
        <v>-1902.24</v>
      </c>
      <c r="P17" s="185"/>
      <c r="Q17" s="188"/>
      <c r="R17" s="189">
        <v>1902.24</v>
      </c>
      <c r="S17" s="188"/>
      <c r="T17" s="58" t="s">
        <v>48</v>
      </c>
    </row>
    <row r="18" spans="1:20" ht="36" customHeight="1">
      <c r="A18" s="17">
        <v>1.7</v>
      </c>
      <c r="B18" s="139" t="s">
        <v>23</v>
      </c>
      <c r="C18" s="140"/>
      <c r="D18" s="141"/>
      <c r="E18" s="55" t="s">
        <v>43</v>
      </c>
      <c r="F18" s="18">
        <v>0.16</v>
      </c>
      <c r="H18" s="19">
        <v>7497.36</v>
      </c>
      <c r="J18" s="170">
        <v>6696.41</v>
      </c>
      <c r="K18" s="171"/>
      <c r="M18" s="172">
        <v>7497.36</v>
      </c>
      <c r="N18" s="141"/>
      <c r="O18" s="172">
        <v>-800.95</v>
      </c>
      <c r="P18" s="140"/>
      <c r="Q18" s="141"/>
      <c r="R18" s="172">
        <v>800.95</v>
      </c>
      <c r="S18" s="141"/>
      <c r="T18" s="60" t="s">
        <v>49</v>
      </c>
    </row>
    <row r="19" spans="1:20" ht="23.25" customHeight="1">
      <c r="A19" s="20">
        <v>1.8</v>
      </c>
      <c r="B19" s="136" t="s">
        <v>24</v>
      </c>
      <c r="C19" s="137"/>
      <c r="D19" s="138"/>
      <c r="E19" s="55" t="s">
        <v>43</v>
      </c>
      <c r="F19" s="28">
        <v>0.1</v>
      </c>
      <c r="H19" s="23">
        <v>4685.88</v>
      </c>
      <c r="J19" s="190">
        <v>4185.28</v>
      </c>
      <c r="K19" s="152"/>
      <c r="M19" s="178">
        <v>4685.88</v>
      </c>
      <c r="N19" s="179"/>
      <c r="O19" s="127">
        <v>-500.6</v>
      </c>
      <c r="P19" s="128"/>
      <c r="Q19" s="129"/>
      <c r="R19" s="178">
        <v>500.6</v>
      </c>
      <c r="S19" s="179"/>
      <c r="T19" s="58" t="s">
        <v>50</v>
      </c>
    </row>
    <row r="20" spans="1:20" ht="15" customHeight="1">
      <c r="A20" s="20">
        <v>1.9</v>
      </c>
      <c r="B20" s="148" t="s">
        <v>25</v>
      </c>
      <c r="C20" s="191"/>
      <c r="D20" s="192"/>
      <c r="E20" s="55" t="s">
        <v>43</v>
      </c>
      <c r="F20" s="30">
        <v>0.06</v>
      </c>
      <c r="H20" s="23">
        <v>2811.48</v>
      </c>
      <c r="J20" s="190">
        <v>2511.13</v>
      </c>
      <c r="K20" s="152"/>
      <c r="M20" s="153">
        <v>2811.48</v>
      </c>
      <c r="N20" s="154"/>
      <c r="O20" s="127">
        <v>-300.35</v>
      </c>
      <c r="P20" s="128"/>
      <c r="Q20" s="129"/>
      <c r="R20" s="153">
        <v>300.35</v>
      </c>
      <c r="S20" s="154"/>
      <c r="T20" s="59" t="s">
        <v>51</v>
      </c>
    </row>
    <row r="21" spans="1:20" ht="15" customHeight="1">
      <c r="A21" s="31">
        <v>2</v>
      </c>
      <c r="B21" s="124" t="s">
        <v>76</v>
      </c>
      <c r="C21" s="125"/>
      <c r="D21" s="126"/>
      <c r="E21" s="55" t="s">
        <v>43</v>
      </c>
      <c r="F21" s="30">
        <v>0.98</v>
      </c>
      <c r="H21" s="23">
        <v>45788.74</v>
      </c>
      <c r="J21" s="86">
        <v>40744.42</v>
      </c>
      <c r="K21" s="87"/>
      <c r="M21" s="85">
        <v>45788.74</v>
      </c>
      <c r="N21" s="85"/>
      <c r="O21" s="127">
        <v>-5044.32</v>
      </c>
      <c r="P21" s="128"/>
      <c r="Q21" s="129"/>
      <c r="R21" s="153">
        <v>5044.32</v>
      </c>
      <c r="S21" s="154"/>
      <c r="T21" s="59" t="s">
        <v>51</v>
      </c>
    </row>
    <row r="22" spans="1:20" ht="17.25" customHeight="1">
      <c r="A22" s="31">
        <v>2</v>
      </c>
      <c r="B22" s="147" t="s">
        <v>27</v>
      </c>
      <c r="C22" s="125"/>
      <c r="D22" s="126"/>
      <c r="E22" s="55" t="s">
        <v>43</v>
      </c>
      <c r="F22" s="32" t="s">
        <v>28</v>
      </c>
      <c r="H22" s="23">
        <v>10387.93</v>
      </c>
      <c r="J22" s="190">
        <v>9035.92</v>
      </c>
      <c r="K22" s="152"/>
      <c r="M22" s="178">
        <v>10387.93</v>
      </c>
      <c r="N22" s="179"/>
      <c r="O22" s="127">
        <v>-1352.01</v>
      </c>
      <c r="P22" s="128"/>
      <c r="Q22" s="129"/>
      <c r="R22" s="178">
        <v>1352.01</v>
      </c>
      <c r="S22" s="179"/>
      <c r="T22" s="59" t="s">
        <v>52</v>
      </c>
    </row>
    <row r="23" spans="1:20" ht="16.5" customHeight="1">
      <c r="A23" s="31">
        <v>3</v>
      </c>
      <c r="B23" s="147" t="s">
        <v>29</v>
      </c>
      <c r="C23" s="125"/>
      <c r="D23" s="126"/>
      <c r="E23" s="55" t="s">
        <v>43</v>
      </c>
      <c r="F23" s="32" t="s">
        <v>30</v>
      </c>
      <c r="H23" s="23">
        <v>129.6</v>
      </c>
      <c r="J23" s="190">
        <v>112.26</v>
      </c>
      <c r="K23" s="152"/>
      <c r="M23" s="178">
        <v>129.6</v>
      </c>
      <c r="N23" s="179"/>
      <c r="O23" s="127">
        <v>-17.34</v>
      </c>
      <c r="P23" s="128"/>
      <c r="Q23" s="129"/>
      <c r="R23" s="178">
        <v>17.34</v>
      </c>
      <c r="S23" s="179"/>
      <c r="T23" s="59" t="s">
        <v>53</v>
      </c>
    </row>
    <row r="24" spans="1:20" ht="14.25" customHeight="1">
      <c r="A24" s="31"/>
      <c r="B24" s="147"/>
      <c r="C24" s="125"/>
      <c r="D24" s="126"/>
      <c r="E24" s="21"/>
      <c r="F24" s="29"/>
      <c r="H24" s="24"/>
      <c r="J24" s="193"/>
      <c r="K24" s="152"/>
      <c r="M24" s="156"/>
      <c r="N24" s="154"/>
      <c r="O24" s="155"/>
      <c r="P24" s="194"/>
      <c r="Q24" s="195"/>
      <c r="R24" s="156"/>
      <c r="S24" s="154"/>
      <c r="T24" s="29"/>
    </row>
    <row r="25" spans="1:20" ht="15" customHeight="1">
      <c r="A25" s="31">
        <v>4</v>
      </c>
      <c r="B25" s="147" t="s">
        <v>31</v>
      </c>
      <c r="C25" s="125"/>
      <c r="D25" s="126"/>
      <c r="E25" s="55" t="s">
        <v>43</v>
      </c>
      <c r="F25" s="33">
        <v>3</v>
      </c>
      <c r="H25" s="24"/>
      <c r="J25" s="190">
        <f>J26+J27+J29+J30+J31-J32</f>
        <v>-106925.18</v>
      </c>
      <c r="K25" s="152"/>
      <c r="M25" s="178">
        <f>M28</f>
        <v>78051</v>
      </c>
      <c r="N25" s="179"/>
      <c r="O25" s="127">
        <f>J25-M25</f>
        <v>-184976.18</v>
      </c>
      <c r="P25" s="128"/>
      <c r="Q25" s="129"/>
      <c r="R25" s="133">
        <v>184976.18</v>
      </c>
      <c r="S25" s="179"/>
      <c r="T25" s="29"/>
    </row>
    <row r="26" spans="1:20" ht="15" customHeight="1">
      <c r="A26" s="20"/>
      <c r="B26" s="148" t="s">
        <v>32</v>
      </c>
      <c r="C26" s="191"/>
      <c r="D26" s="192"/>
      <c r="E26" s="55" t="s">
        <v>43</v>
      </c>
      <c r="F26" s="34"/>
      <c r="H26" s="23">
        <v>140574.96</v>
      </c>
      <c r="J26" s="190">
        <v>125378.2</v>
      </c>
      <c r="K26" s="152"/>
      <c r="M26" s="133"/>
      <c r="N26" s="179"/>
      <c r="O26" s="155"/>
      <c r="P26" s="194"/>
      <c r="Q26" s="195"/>
      <c r="R26" s="133"/>
      <c r="S26" s="179"/>
      <c r="T26" s="34"/>
    </row>
    <row r="27" spans="1:20" ht="15" customHeight="1">
      <c r="A27" s="20"/>
      <c r="B27" s="148" t="s">
        <v>33</v>
      </c>
      <c r="C27" s="191"/>
      <c r="D27" s="192"/>
      <c r="E27" s="55" t="s">
        <v>43</v>
      </c>
      <c r="F27" s="35"/>
      <c r="H27" s="24"/>
      <c r="J27" s="127">
        <v>-184502.18</v>
      </c>
      <c r="K27" s="129"/>
      <c r="M27" s="156"/>
      <c r="N27" s="154"/>
      <c r="O27" s="155"/>
      <c r="P27" s="194"/>
      <c r="Q27" s="195"/>
      <c r="R27" s="156"/>
      <c r="S27" s="154"/>
      <c r="T27" s="35"/>
    </row>
    <row r="28" spans="1:20" ht="14.25" customHeight="1">
      <c r="A28" s="20"/>
      <c r="B28" s="205" t="s">
        <v>34</v>
      </c>
      <c r="C28" s="128"/>
      <c r="D28" s="129"/>
      <c r="E28" s="55" t="s">
        <v>43</v>
      </c>
      <c r="F28" s="79"/>
      <c r="H28" s="24"/>
      <c r="J28" s="206"/>
      <c r="K28" s="129"/>
      <c r="M28" s="207">
        <f>F42</f>
        <v>78051</v>
      </c>
      <c r="N28" s="129"/>
      <c r="O28" s="204"/>
      <c r="P28" s="128"/>
      <c r="Q28" s="152"/>
      <c r="R28" s="197"/>
      <c r="S28" s="198"/>
      <c r="T28" s="79"/>
    </row>
    <row r="29" spans="1:20" ht="14.25" customHeight="1">
      <c r="A29" s="20"/>
      <c r="B29" s="196" t="s">
        <v>77</v>
      </c>
      <c r="C29" s="128"/>
      <c r="D29" s="129"/>
      <c r="E29" s="55" t="s">
        <v>43</v>
      </c>
      <c r="F29" s="90"/>
      <c r="H29" s="24"/>
      <c r="J29" s="88">
        <v>210.18</v>
      </c>
      <c r="K29" s="89"/>
      <c r="M29" s="91"/>
      <c r="N29" s="89"/>
      <c r="O29" s="204"/>
      <c r="P29" s="128"/>
      <c r="Q29" s="152"/>
      <c r="R29" s="197"/>
      <c r="S29" s="198"/>
      <c r="T29" s="90"/>
    </row>
    <row r="30" spans="1:20" ht="14.25" customHeight="1">
      <c r="A30" s="20"/>
      <c r="B30" s="196" t="s">
        <v>78</v>
      </c>
      <c r="C30" s="128"/>
      <c r="D30" s="129"/>
      <c r="E30" s="55" t="s">
        <v>43</v>
      </c>
      <c r="F30" s="90"/>
      <c r="H30" s="24"/>
      <c r="J30" s="88">
        <v>267.92</v>
      </c>
      <c r="K30" s="89"/>
      <c r="M30" s="91"/>
      <c r="N30" s="89"/>
      <c r="O30" s="204"/>
      <c r="P30" s="128"/>
      <c r="Q30" s="152"/>
      <c r="R30" s="197"/>
      <c r="S30" s="198"/>
      <c r="T30" s="90"/>
    </row>
    <row r="31" spans="1:20" ht="14.25" customHeight="1">
      <c r="A31" s="20"/>
      <c r="B31" s="196" t="s">
        <v>79</v>
      </c>
      <c r="C31" s="128"/>
      <c r="D31" s="129"/>
      <c r="E31" s="55" t="s">
        <v>43</v>
      </c>
      <c r="F31" s="90"/>
      <c r="H31" s="24"/>
      <c r="J31" s="88">
        <v>3481.03</v>
      </c>
      <c r="K31" s="89"/>
      <c r="M31" s="91"/>
      <c r="N31" s="89"/>
      <c r="O31" s="204"/>
      <c r="P31" s="128"/>
      <c r="Q31" s="152"/>
      <c r="R31" s="197"/>
      <c r="S31" s="198"/>
      <c r="T31" s="90"/>
    </row>
    <row r="32" spans="1:20" ht="14.25" customHeight="1">
      <c r="A32" s="20"/>
      <c r="B32" s="196" t="s">
        <v>75</v>
      </c>
      <c r="C32" s="128"/>
      <c r="D32" s="129"/>
      <c r="E32" s="55" t="s">
        <v>43</v>
      </c>
      <c r="F32" s="79"/>
      <c r="H32" s="24"/>
      <c r="J32" s="88">
        <f>R11</f>
        <v>51760.33</v>
      </c>
      <c r="K32" s="78"/>
      <c r="M32" s="80"/>
      <c r="N32" s="78"/>
      <c r="O32" s="204"/>
      <c r="P32" s="128"/>
      <c r="Q32" s="152"/>
      <c r="R32" s="197"/>
      <c r="S32" s="198"/>
      <c r="T32" s="79"/>
    </row>
    <row r="33" spans="1:20" ht="14.25" customHeight="1">
      <c r="A33" s="36"/>
      <c r="B33" s="148" t="s">
        <v>26</v>
      </c>
      <c r="C33" s="128"/>
      <c r="D33" s="129"/>
      <c r="E33" s="37"/>
      <c r="F33" s="6"/>
      <c r="H33" s="38"/>
      <c r="J33" s="155"/>
      <c r="K33" s="129"/>
      <c r="M33" s="193"/>
      <c r="N33" s="129"/>
      <c r="O33" s="155"/>
      <c r="P33" s="128"/>
      <c r="Q33" s="129"/>
      <c r="R33" s="155"/>
      <c r="S33" s="195"/>
      <c r="T33" s="6"/>
    </row>
    <row r="34" ht="0" customHeight="1" hidden="1"/>
    <row r="35" spans="1:20" ht="15" customHeight="1">
      <c r="A35" s="39">
        <v>5</v>
      </c>
      <c r="B35" s="147" t="s">
        <v>35</v>
      </c>
      <c r="C35" s="128"/>
      <c r="D35" s="129"/>
      <c r="E35" s="55" t="s">
        <v>43</v>
      </c>
      <c r="F35" s="6"/>
      <c r="H35" s="40">
        <v>2536369.33</v>
      </c>
      <c r="J35" s="127">
        <v>2092783.17</v>
      </c>
      <c r="K35" s="129"/>
      <c r="M35" s="190">
        <v>2536369.33</v>
      </c>
      <c r="N35" s="129"/>
      <c r="O35" s="127">
        <v>-443586.16</v>
      </c>
      <c r="P35" s="128"/>
      <c r="Q35" s="129"/>
      <c r="R35" s="127">
        <v>443586.16</v>
      </c>
      <c r="S35" s="129"/>
      <c r="T35" s="49" t="s">
        <v>26</v>
      </c>
    </row>
    <row r="36" spans="1:20" ht="15" customHeight="1">
      <c r="A36" s="41"/>
      <c r="B36" s="148" t="s">
        <v>36</v>
      </c>
      <c r="C36" s="128"/>
      <c r="D36" s="129"/>
      <c r="E36" s="55" t="s">
        <v>43</v>
      </c>
      <c r="F36" s="6"/>
      <c r="H36" s="42">
        <v>40845.76</v>
      </c>
      <c r="J36" s="127">
        <v>36039.35</v>
      </c>
      <c r="K36" s="129"/>
      <c r="M36" s="190">
        <v>40845.76</v>
      </c>
      <c r="N36" s="129"/>
      <c r="O36" s="127">
        <v>-4806.41</v>
      </c>
      <c r="P36" s="128"/>
      <c r="Q36" s="129"/>
      <c r="R36" s="127">
        <v>4806.41</v>
      </c>
      <c r="S36" s="129"/>
      <c r="T36" s="59" t="s">
        <v>54</v>
      </c>
    </row>
    <row r="37" spans="1:20" ht="15" customHeight="1">
      <c r="A37" s="43"/>
      <c r="B37" s="148" t="s">
        <v>37</v>
      </c>
      <c r="C37" s="128"/>
      <c r="D37" s="152"/>
      <c r="E37" s="55" t="s">
        <v>43</v>
      </c>
      <c r="F37" s="44"/>
      <c r="H37" s="45">
        <v>255640.95</v>
      </c>
      <c r="J37" s="190">
        <v>208817.41</v>
      </c>
      <c r="K37" s="129"/>
      <c r="M37" s="190">
        <v>255640.95</v>
      </c>
      <c r="N37" s="152"/>
      <c r="O37" s="190">
        <v>-46823.54</v>
      </c>
      <c r="P37" s="128"/>
      <c r="Q37" s="152"/>
      <c r="R37" s="190">
        <v>46823.54</v>
      </c>
      <c r="S37" s="152"/>
      <c r="T37" s="58" t="s">
        <v>55</v>
      </c>
    </row>
    <row r="38" spans="1:20" ht="23.25" customHeight="1">
      <c r="A38" s="43"/>
      <c r="B38" s="148" t="s">
        <v>38</v>
      </c>
      <c r="C38" s="128"/>
      <c r="D38" s="152"/>
      <c r="E38" s="55" t="s">
        <v>43</v>
      </c>
      <c r="F38" s="46"/>
      <c r="H38" s="45">
        <v>876983.76</v>
      </c>
      <c r="J38" s="190">
        <v>712778.27</v>
      </c>
      <c r="K38" s="129"/>
      <c r="M38" s="190">
        <v>876983.76</v>
      </c>
      <c r="N38" s="152"/>
      <c r="O38" s="190">
        <v>-164205.49</v>
      </c>
      <c r="P38" s="128"/>
      <c r="Q38" s="152"/>
      <c r="R38" s="190">
        <v>164205.49</v>
      </c>
      <c r="S38" s="152"/>
      <c r="T38" s="58" t="s">
        <v>56</v>
      </c>
    </row>
    <row r="39" spans="1:20" ht="15" customHeight="1">
      <c r="A39" s="43"/>
      <c r="B39" s="148" t="s">
        <v>39</v>
      </c>
      <c r="C39" s="128"/>
      <c r="D39" s="152"/>
      <c r="E39" s="55" t="s">
        <v>43</v>
      </c>
      <c r="F39" s="46"/>
      <c r="H39" s="45">
        <v>275242.22</v>
      </c>
      <c r="J39" s="190">
        <v>224473.06</v>
      </c>
      <c r="K39" s="129"/>
      <c r="M39" s="190">
        <v>275242.22</v>
      </c>
      <c r="N39" s="152"/>
      <c r="O39" s="190">
        <v>-50769.16</v>
      </c>
      <c r="P39" s="128"/>
      <c r="Q39" s="152"/>
      <c r="R39" s="190">
        <v>50769.16</v>
      </c>
      <c r="S39" s="152"/>
      <c r="T39" s="58" t="s">
        <v>55</v>
      </c>
    </row>
    <row r="40" spans="1:20" ht="22.5" customHeight="1">
      <c r="A40" s="43"/>
      <c r="B40" s="148" t="s">
        <v>40</v>
      </c>
      <c r="C40" s="128"/>
      <c r="D40" s="152"/>
      <c r="E40" s="55" t="s">
        <v>43</v>
      </c>
      <c r="F40" s="46"/>
      <c r="H40" s="45">
        <v>1087656.64</v>
      </c>
      <c r="J40" s="190">
        <v>910675.08</v>
      </c>
      <c r="K40" s="129"/>
      <c r="M40" s="190">
        <v>1087656.64</v>
      </c>
      <c r="N40" s="152"/>
      <c r="O40" s="190">
        <v>-176981.56</v>
      </c>
      <c r="P40" s="128"/>
      <c r="Q40" s="152"/>
      <c r="R40" s="190">
        <v>176981.56</v>
      </c>
      <c r="S40" s="199"/>
      <c r="T40" s="58" t="s">
        <v>56</v>
      </c>
    </row>
    <row r="41" ht="15" customHeight="1"/>
    <row r="42" spans="1:256" ht="26.25" customHeight="1">
      <c r="A42" s="143" t="s">
        <v>65</v>
      </c>
      <c r="B42" s="144"/>
      <c r="C42" s="144"/>
      <c r="D42" s="144"/>
      <c r="E42" s="145"/>
      <c r="F42" s="146">
        <f>SUM(F43:F49)</f>
        <v>78051</v>
      </c>
      <c r="G42" s="146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4.25" customHeight="1">
      <c r="A43" s="110" t="s">
        <v>68</v>
      </c>
      <c r="B43" s="111"/>
      <c r="C43" s="111"/>
      <c r="D43" s="111"/>
      <c r="E43" s="112"/>
      <c r="F43" s="62">
        <v>8432</v>
      </c>
      <c r="G43" s="63"/>
      <c r="H43" s="61"/>
      <c r="I43" s="61"/>
      <c r="J43" s="64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30.75" customHeight="1">
      <c r="A44" s="110" t="s">
        <v>69</v>
      </c>
      <c r="B44" s="111"/>
      <c r="C44" s="111"/>
      <c r="D44" s="111"/>
      <c r="E44" s="112"/>
      <c r="F44" s="81">
        <v>18700</v>
      </c>
      <c r="G44" s="65"/>
      <c r="H44" s="61"/>
      <c r="I44" s="61"/>
      <c r="J44" s="64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">
      <c r="A45" s="110" t="s">
        <v>70</v>
      </c>
      <c r="B45" s="111"/>
      <c r="C45" s="111"/>
      <c r="D45" s="111"/>
      <c r="E45" s="112"/>
      <c r="F45" s="67">
        <v>15965</v>
      </c>
      <c r="G45" s="65"/>
      <c r="H45" s="61"/>
      <c r="I45" s="61"/>
      <c r="J45" s="64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6.5" customHeight="1">
      <c r="A46" s="110" t="s">
        <v>71</v>
      </c>
      <c r="B46" s="111"/>
      <c r="C46" s="111"/>
      <c r="D46" s="111"/>
      <c r="E46" s="112"/>
      <c r="F46" s="66">
        <v>9233</v>
      </c>
      <c r="G46" s="65"/>
      <c r="H46" s="61"/>
      <c r="I46" s="61"/>
      <c r="J46" s="64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6.5" customHeight="1">
      <c r="A47" s="121" t="s">
        <v>72</v>
      </c>
      <c r="B47" s="122"/>
      <c r="C47" s="122"/>
      <c r="D47" s="122"/>
      <c r="E47" s="123"/>
      <c r="F47" s="66">
        <v>15935</v>
      </c>
      <c r="G47" s="65"/>
      <c r="H47" s="61"/>
      <c r="I47" s="61"/>
      <c r="J47" s="64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">
      <c r="A48" s="110" t="s">
        <v>73</v>
      </c>
      <c r="B48" s="111"/>
      <c r="C48" s="111"/>
      <c r="D48" s="111"/>
      <c r="E48" s="112"/>
      <c r="F48" s="66">
        <v>6262</v>
      </c>
      <c r="G48" s="65"/>
      <c r="H48" s="61"/>
      <c r="I48" s="61"/>
      <c r="J48" s="64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110" t="s">
        <v>74</v>
      </c>
      <c r="B49" s="111"/>
      <c r="C49" s="111"/>
      <c r="D49" s="111"/>
      <c r="E49" s="112"/>
      <c r="F49" s="66">
        <v>3524</v>
      </c>
      <c r="G49" s="65"/>
      <c r="H49" s="61"/>
      <c r="I49" s="61"/>
      <c r="J49" s="6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">
      <c r="A50" s="82"/>
      <c r="B50" s="82"/>
      <c r="C50" s="82"/>
      <c r="D50" s="82"/>
      <c r="E50" s="82"/>
      <c r="F50" s="83"/>
      <c r="G50" s="84"/>
      <c r="H50" s="61"/>
      <c r="I50" s="61"/>
      <c r="J50" s="64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">
      <c r="A51" s="82"/>
      <c r="B51" s="82"/>
      <c r="C51" s="82"/>
      <c r="D51" s="82"/>
      <c r="E51" s="82"/>
      <c r="F51" s="83"/>
      <c r="G51" s="84"/>
      <c r="H51" s="61"/>
      <c r="I51" s="61"/>
      <c r="J51" s="6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25.5" customHeight="1">
      <c r="A52" s="113" t="s">
        <v>66</v>
      </c>
      <c r="B52" s="114"/>
      <c r="C52" s="114"/>
      <c r="D52" s="114"/>
      <c r="E52" s="114"/>
      <c r="F52" s="115">
        <f>SUM(F53:F54)</f>
        <v>119.4</v>
      </c>
      <c r="G52" s="115"/>
      <c r="H52" s="69">
        <f>H53+H54</f>
        <v>6599.289999999999</v>
      </c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">
      <c r="A53" s="95" t="s">
        <v>57</v>
      </c>
      <c r="B53" s="96"/>
      <c r="C53" s="96"/>
      <c r="D53" s="96"/>
      <c r="E53" s="96"/>
      <c r="F53" s="97">
        <v>53.2</v>
      </c>
      <c r="G53" s="97"/>
      <c r="H53" s="70">
        <v>2092.39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5">
      <c r="A54" s="95" t="s">
        <v>58</v>
      </c>
      <c r="B54" s="96"/>
      <c r="C54" s="96"/>
      <c r="D54" s="96"/>
      <c r="E54" s="96"/>
      <c r="F54" s="97">
        <v>66.2</v>
      </c>
      <c r="G54" s="97"/>
      <c r="H54" s="77">
        <v>4506.9</v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">
      <c r="A56" s="61"/>
      <c r="B56" s="61"/>
      <c r="C56" s="61"/>
      <c r="D56" s="61"/>
      <c r="E56" s="61"/>
      <c r="F56" s="68" t="s">
        <v>43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">
      <c r="A57" s="98" t="s">
        <v>67</v>
      </c>
      <c r="B57" s="99"/>
      <c r="C57" s="99"/>
      <c r="D57" s="99"/>
      <c r="E57" s="100"/>
      <c r="F57" s="101">
        <f>SUM(F58:F58)</f>
        <v>5940</v>
      </c>
      <c r="G57" s="10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">
      <c r="A58" s="102" t="s">
        <v>59</v>
      </c>
      <c r="B58" s="103"/>
      <c r="C58" s="103"/>
      <c r="D58" s="103"/>
      <c r="E58" s="104"/>
      <c r="F58" s="105">
        <v>5940</v>
      </c>
      <c r="G58" s="10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ht="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ht="15">
      <c r="A61" s="61"/>
      <c r="B61" s="71"/>
      <c r="C61" s="72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ht="15">
      <c r="A62" s="73" t="s">
        <v>60</v>
      </c>
      <c r="B62" s="74"/>
      <c r="C62" s="74"/>
      <c r="D62" s="61"/>
      <c r="E62" s="61"/>
      <c r="H62" s="71" t="s">
        <v>61</v>
      </c>
      <c r="I62" s="75"/>
      <c r="J62" s="74"/>
      <c r="K62" s="76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ht="15">
      <c r="A63" s="61"/>
      <c r="B63" s="71"/>
      <c r="C63" s="74"/>
      <c r="D63" s="72"/>
      <c r="E63" s="61"/>
      <c r="F63" s="74"/>
      <c r="G63" s="74"/>
      <c r="H63" s="76"/>
      <c r="I63" s="76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ht="15">
      <c r="A64" s="92" t="s">
        <v>62</v>
      </c>
      <c r="B64" s="92"/>
      <c r="C64" s="92"/>
      <c r="D64" s="74"/>
      <c r="E64" s="74"/>
      <c r="F64" s="74"/>
      <c r="G64" s="74"/>
      <c r="H64" s="76"/>
      <c r="I64" s="76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ht="15">
      <c r="A65" s="93" t="s">
        <v>63</v>
      </c>
      <c r="B65" s="94"/>
      <c r="C65" s="75"/>
      <c r="D65" s="74"/>
      <c r="E65" s="74"/>
      <c r="F65" s="74"/>
      <c r="G65" s="74"/>
      <c r="H65" s="76"/>
      <c r="I65" s="76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ht="15">
      <c r="A66" s="93" t="s">
        <v>64</v>
      </c>
      <c r="B66" s="94"/>
      <c r="C66" s="75"/>
      <c r="D66" s="74"/>
      <c r="E66" s="74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</sheetData>
  <sheetProtection/>
  <mergeCells count="178">
    <mergeCell ref="O31:Q31"/>
    <mergeCell ref="R31:S31"/>
    <mergeCell ref="B29:D29"/>
    <mergeCell ref="O29:Q29"/>
    <mergeCell ref="R29:S29"/>
    <mergeCell ref="B30:D30"/>
    <mergeCell ref="O30:Q30"/>
    <mergeCell ref="R30:S30"/>
    <mergeCell ref="A1:T2"/>
    <mergeCell ref="A3:T3"/>
    <mergeCell ref="A5:T5"/>
    <mergeCell ref="B32:D32"/>
    <mergeCell ref="O32:Q32"/>
    <mergeCell ref="R32:S32"/>
    <mergeCell ref="B28:D28"/>
    <mergeCell ref="J28:K28"/>
    <mergeCell ref="M28:N28"/>
    <mergeCell ref="O28:Q28"/>
    <mergeCell ref="J38:K38"/>
    <mergeCell ref="M38:N38"/>
    <mergeCell ref="O38:Q38"/>
    <mergeCell ref="R38:S38"/>
    <mergeCell ref="B36:D36"/>
    <mergeCell ref="J36:K36"/>
    <mergeCell ref="M36:N36"/>
    <mergeCell ref="O36:Q36"/>
    <mergeCell ref="R36:S36"/>
    <mergeCell ref="J37:K37"/>
    <mergeCell ref="B40:D40"/>
    <mergeCell ref="J40:K40"/>
    <mergeCell ref="M40:N40"/>
    <mergeCell ref="O40:Q40"/>
    <mergeCell ref="R40:S40"/>
    <mergeCell ref="B33:D33"/>
    <mergeCell ref="J33:K33"/>
    <mergeCell ref="M33:N33"/>
    <mergeCell ref="O33:Q33"/>
    <mergeCell ref="R33:S33"/>
    <mergeCell ref="J39:K39"/>
    <mergeCell ref="M39:N39"/>
    <mergeCell ref="O39:Q39"/>
    <mergeCell ref="R39:S39"/>
    <mergeCell ref="B35:D35"/>
    <mergeCell ref="J35:K35"/>
    <mergeCell ref="M35:N35"/>
    <mergeCell ref="O35:Q35"/>
    <mergeCell ref="R35:S35"/>
    <mergeCell ref="B38:D38"/>
    <mergeCell ref="M37:N37"/>
    <mergeCell ref="O37:Q37"/>
    <mergeCell ref="R37:S37"/>
    <mergeCell ref="B27:D27"/>
    <mergeCell ref="J27:K27"/>
    <mergeCell ref="M27:N27"/>
    <mergeCell ref="O27:Q27"/>
    <mergeCell ref="R27:S27"/>
    <mergeCell ref="B31:D31"/>
    <mergeCell ref="R28:S28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2:D22"/>
    <mergeCell ref="J22:K22"/>
    <mergeCell ref="M22:N22"/>
    <mergeCell ref="O22:Q22"/>
    <mergeCell ref="R22:S22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2:S12"/>
    <mergeCell ref="M12:N12"/>
    <mergeCell ref="J13:K13"/>
    <mergeCell ref="M13:N13"/>
    <mergeCell ref="O13:Q13"/>
    <mergeCell ref="R13:S13"/>
    <mergeCell ref="J8:K8"/>
    <mergeCell ref="M8:N8"/>
    <mergeCell ref="O8:Q8"/>
    <mergeCell ref="R8:S8"/>
    <mergeCell ref="M9:N9"/>
    <mergeCell ref="R9:S9"/>
    <mergeCell ref="J11:K11"/>
    <mergeCell ref="O11:Q11"/>
    <mergeCell ref="R11:S11"/>
    <mergeCell ref="R21:S21"/>
    <mergeCell ref="M10:N10"/>
    <mergeCell ref="O10:Q10"/>
    <mergeCell ref="R10:S10"/>
    <mergeCell ref="R15:S15"/>
    <mergeCell ref="J12:K12"/>
    <mergeCell ref="O12:Q12"/>
    <mergeCell ref="A48:E48"/>
    <mergeCell ref="A43:E43"/>
    <mergeCell ref="B7:D7"/>
    <mergeCell ref="A42:E42"/>
    <mergeCell ref="F42:G42"/>
    <mergeCell ref="B11:D11"/>
    <mergeCell ref="B8:D8"/>
    <mergeCell ref="B12:D12"/>
    <mergeCell ref="B37:D37"/>
    <mergeCell ref="B39:D39"/>
    <mergeCell ref="L7:M7"/>
    <mergeCell ref="O7:Q7"/>
    <mergeCell ref="A47:E47"/>
    <mergeCell ref="B21:D21"/>
    <mergeCell ref="O21:Q21"/>
    <mergeCell ref="B9:D9"/>
    <mergeCell ref="O9:Q9"/>
    <mergeCell ref="B10:D10"/>
    <mergeCell ref="B13:D13"/>
    <mergeCell ref="J10:K10"/>
    <mergeCell ref="R7:S7"/>
    <mergeCell ref="J9:K9"/>
    <mergeCell ref="A49:E49"/>
    <mergeCell ref="A52:E52"/>
    <mergeCell ref="F52:G52"/>
    <mergeCell ref="A53:E53"/>
    <mergeCell ref="F53:G53"/>
    <mergeCell ref="A44:E44"/>
    <mergeCell ref="A45:E45"/>
    <mergeCell ref="A46:E46"/>
    <mergeCell ref="A64:C64"/>
    <mergeCell ref="A65:B65"/>
    <mergeCell ref="A66:B66"/>
    <mergeCell ref="A54:E54"/>
    <mergeCell ref="F54:G54"/>
    <mergeCell ref="A57:E57"/>
    <mergeCell ref="F57:G57"/>
    <mergeCell ref="A58:E58"/>
    <mergeCell ref="F58:G58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88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2023-03-03T07:22:02Z</cp:lastPrinted>
  <dcterms:created xsi:type="dcterms:W3CDTF">2023-02-17T11:38:24Z</dcterms:created>
  <dcterms:modified xsi:type="dcterms:W3CDTF">2023-03-23T05:57:41Z</dcterms:modified>
  <cp:category/>
  <cp:version/>
  <cp:contentType/>
  <cp:contentStatus/>
</cp:coreProperties>
</file>