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<sst xmlns="http://schemas.openxmlformats.org/spreadsheetml/2006/main" count="190" uniqueCount="91">
  <si>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</si>
  <si>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</si>
  <si>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Космонавта Комарова ул, д.30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</si>
  <si>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</si>
  <si>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</si>
  <si>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</si>
  <si>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</si>
  <si>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</si>
  <si>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</si>
  <si>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</si>
  <si>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</si>
  <si>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</si>
  <si>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</si>
  <si>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</si>
  <si>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</si>
  <si>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</si>
  <si>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</si>
  <si>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</si>
  <si>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</si>
  <si>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</si>
  <si>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</si>
  <si>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</si>
  <si>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</si>
  <si>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</si>
  <si>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</si>
  <si>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</si>
  <si>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</si>
  <si>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</si>
  <si>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</si>
  <si>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</si>
  <si>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</si>
  <si>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</si>
  <si>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</si>
  <si>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</si>
  <si>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</si>
  <si>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</si>
  <si>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</si>
  <si>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</si>
  <si>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</si>
  <si>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</si>
  <si>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</si>
  <si>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</si>
  <si>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</si>
  <si>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</si>
  <si>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</si>
  <si>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</si>
  <si>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</si>
  <si>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</si>
  <si>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</si>
  <si>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</si>
  <si>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</si>
  <si>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</si>
  <si>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</si>
  <si>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</si>
  <si>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</si>
  <si>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</si>
  <si>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</si>
  <si>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</si>
  <si>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</si>
  <si>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</si>
  <si>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</t>
  </si>
  <si>
    <t>ИП Иванов К.В.</t>
  </si>
  <si>
    <t>ИП Санов М.Ю.</t>
  </si>
  <si>
    <t>ООО "ЖЭУ №15"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</si>
  <si>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</si>
  <si>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</si>
  <si>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</si>
  <si>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</si>
  <si>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ООО "Макснет-Системы"</t>
  </si>
  <si>
    <t>ПАО "МТС"</t>
  </si>
  <si>
    <t>ОАО "ВымпелКом"</t>
  </si>
  <si>
    <t>ОАО "Ростелеком"</t>
  </si>
  <si>
    <t>ООО "ТТК-СВЯЗЬ"</t>
  </si>
  <si>
    <t>Изюмова З.Н.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</si>
  <si>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</si>
  <si>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</si>
  <si>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</si>
  <si>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</si>
  <si>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</si>
  <si>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рем.сист.ЦО в подв.пом.кв.51</t>
  </si>
  <si>
    <t>сан.обрезка деревьев на прилег.территории к дому</t>
  </si>
  <si>
    <t>механиз. уборка снега</t>
  </si>
  <si>
    <t>рем.кровли лоджии кв.79</t>
  </si>
  <si>
    <t>окраска дверей входов в подъезды и подсоб.пом.</t>
  </si>
  <si>
    <t>рем.платы блока управления распаш.ворот</t>
  </si>
  <si>
    <t>ав.раб.по демонтажу повр.уч-ка облиц.наруж.стен 5эт.</t>
  </si>
  <si>
    <t>возмещение затрат</t>
  </si>
  <si>
    <t>Благоустройство дворовой территории 5%</t>
  </si>
  <si>
    <t xml:space="preserve">Оплата провайдеров 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</si>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</sst>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20" xfId="49" applyBorder="1" applyAlignment="1" quotePrefix="1">
      <alignment horizontal="left" vertical="top" wrapText="1"/>
      <protection/>
    </xf>
    <xf numFmtId="0" fontId="30" fillId="0" borderId="20" xfId="51" applyBorder="1" applyAlignment="1" quotePrefix="1">
      <alignment horizontal="left" vertical="top" wrapText="1"/>
      <protection/>
    </xf>
    <xf numFmtId="0" fontId="30" fillId="0" borderId="20" xfId="34" applyBorder="1" applyAlignment="1" quotePrefix="1">
      <alignment horizontal="right" vertical="top" wrapText="1"/>
      <protection/>
    </xf>
    <xf numFmtId="0" fontId="30" fillId="0" borderId="21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2" xfId="49" applyBorder="1" applyAlignment="1" quotePrefix="1">
      <alignment horizontal="left" vertical="top" wrapText="1"/>
      <protection/>
    </xf>
    <xf numFmtId="0" fontId="30" fillId="0" borderId="23" xfId="51" applyBorder="1" applyAlignment="1" quotePrefix="1">
      <alignment horizontal="left" vertical="top" wrapText="1"/>
      <protection/>
    </xf>
    <xf numFmtId="0" fontId="31" fillId="0" borderId="22" xfId="50" applyBorder="1" applyAlignment="1" quotePrefix="1">
      <alignment horizontal="left" vertical="top" wrapText="1"/>
      <protection/>
    </xf>
    <xf numFmtId="0" fontId="30" fillId="0" borderId="24" xfId="49" applyBorder="1" applyAlignment="1" quotePrefix="1">
      <alignment horizontal="left" vertical="top" wrapText="1"/>
      <protection/>
    </xf>
    <xf numFmtId="0" fontId="30" fillId="0" borderId="25" xfId="51" applyBorder="1" applyAlignment="1" quotePrefix="1">
      <alignment horizontal="left" vertical="top" wrapText="1"/>
      <protection/>
    </xf>
    <xf numFmtId="0" fontId="30" fillId="0" borderId="26" xfId="34" applyBorder="1" applyAlignment="1" quotePrefix="1">
      <alignment horizontal="right" vertical="top" wrapText="1"/>
      <protection/>
    </xf>
    <xf numFmtId="0" fontId="30" fillId="0" borderId="27" xfId="34" applyBorder="1" applyAlignment="1" quotePrefix="1">
      <alignment horizontal="right" vertical="top" wrapText="1"/>
      <protection/>
    </xf>
    <xf numFmtId="0" fontId="30" fillId="0" borderId="26" xfId="49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2" fillId="0" borderId="28" xfId="38" applyFont="1" applyBorder="1" applyAlignment="1">
      <alignment vertical="top" wrapText="1"/>
      <protection/>
    </xf>
    <xf numFmtId="0" fontId="2" fillId="0" borderId="29" xfId="34" applyFont="1" applyBorder="1" applyAlignment="1">
      <alignment horizontal="left" vertical="center" wrapText="1"/>
      <protection/>
    </xf>
    <xf numFmtId="0" fontId="2" fillId="0" borderId="29" xfId="34" applyFont="1" applyBorder="1" applyAlignment="1">
      <alignment horizontal="left" vertical="top" wrapText="1"/>
      <protection/>
    </xf>
    <xf numFmtId="0" fontId="49" fillId="0" borderId="29" xfId="34" applyFont="1" applyBorder="1" applyAlignment="1" quotePrefix="1">
      <alignment horizontal="left" vertical="top" wrapText="1"/>
      <protection/>
    </xf>
    <xf numFmtId="0" fontId="30" fillId="0" borderId="30" xfId="34" applyBorder="1" applyAlignment="1">
      <alignment horizontal="left" vertical="top" wrapText="1"/>
      <protection/>
    </xf>
    <xf numFmtId="0" fontId="31" fillId="0" borderId="31" xfId="50" applyBorder="1" applyAlignment="1" quotePrefix="1">
      <alignment horizontal="left" vertical="top" wrapText="1"/>
      <protection/>
    </xf>
    <xf numFmtId="0" fontId="2" fillId="0" borderId="28" xfId="34" applyFont="1" applyBorder="1" applyAlignment="1">
      <alignment horizontal="left" vertical="top" wrapText="1"/>
      <protection/>
    </xf>
    <xf numFmtId="0" fontId="31" fillId="0" borderId="29" xfId="50" applyBorder="1" applyAlignment="1" quotePrefix="1">
      <alignment horizontal="left" vertical="top" wrapText="1"/>
      <protection/>
    </xf>
    <xf numFmtId="0" fontId="30" fillId="0" borderId="29" xfId="51" applyBorder="1" applyAlignment="1" quotePrefix="1">
      <alignment horizontal="left" vertical="top" wrapText="1"/>
      <protection/>
    </xf>
    <xf numFmtId="0" fontId="0" fillId="0" borderId="29" xfId="0" applyBorder="1" applyAlignment="1">
      <alignment wrapText="1"/>
    </xf>
    <xf numFmtId="0" fontId="30" fillId="0" borderId="29" xfId="34" applyBorder="1" applyAlignment="1" quotePrefix="1">
      <alignment horizontal="right" vertical="top" wrapText="1"/>
      <protection/>
    </xf>
    <xf numFmtId="0" fontId="30" fillId="0" borderId="29" xfId="34" applyBorder="1" applyAlignment="1" quotePrefix="1">
      <alignment horizontal="right" vertical="top" wrapText="1"/>
      <protection/>
    </xf>
    <xf numFmtId="0" fontId="30" fillId="0" borderId="29" xfId="34" applyBorder="1" applyAlignment="1">
      <alignment horizontal="left" vertical="top" wrapText="1"/>
      <protection/>
    </xf>
    <xf numFmtId="0" fontId="30" fillId="0" borderId="29" xfId="49" applyBorder="1" applyAlignment="1" quotePrefix="1">
      <alignment horizontal="left" vertical="top" wrapText="1"/>
      <protection/>
    </xf>
    <xf numFmtId="0" fontId="30" fillId="0" borderId="29" xfId="43" applyBorder="1" applyAlignment="1" quotePrefix="1">
      <alignment horizontal="left" vertical="top" wrapText="1"/>
      <protection/>
    </xf>
    <xf numFmtId="0" fontId="30" fillId="0" borderId="29" xfId="46" applyBorder="1" applyAlignment="1" quotePrefix="1">
      <alignment horizontal="left" vertical="top" wrapText="1"/>
      <protection/>
    </xf>
    <xf numFmtId="0" fontId="30" fillId="0" borderId="29" xfId="42" applyBorder="1" applyAlignment="1" quotePrefix="1">
      <alignment horizontal="right" vertical="top" wrapText="1"/>
      <protection/>
    </xf>
    <xf numFmtId="0" fontId="3" fillId="33" borderId="0" xfId="75" applyFill="1" applyAlignment="1">
      <alignment wrapText="1"/>
      <protection/>
    </xf>
    <xf numFmtId="0" fontId="3" fillId="0" borderId="0" xfId="75" applyAlignment="1">
      <alignment wrapText="1"/>
      <protection/>
    </xf>
    <xf numFmtId="2" fontId="0" fillId="0" borderId="29" xfId="0" applyNumberFormat="1" applyFont="1" applyFill="1" applyBorder="1" applyAlignment="1">
      <alignment horizontal="right" vertical="center" wrapText="1"/>
    </xf>
    <xf numFmtId="2" fontId="3" fillId="0" borderId="32" xfId="75" applyNumberFormat="1" applyFont="1" applyFill="1" applyBorder="1" applyAlignment="1">
      <alignment vertical="center" wrapText="1"/>
      <protection/>
    </xf>
    <xf numFmtId="0" fontId="3" fillId="0" borderId="0" xfId="75" applyBorder="1" applyAlignment="1">
      <alignment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2" fontId="3" fillId="0" borderId="32" xfId="75" applyNumberForma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right" vertical="center" wrapText="1"/>
    </xf>
    <xf numFmtId="172" fontId="0" fillId="34" borderId="0" xfId="0" applyNumberFormat="1" applyFont="1" applyFill="1" applyBorder="1" applyAlignment="1">
      <alignment horizontal="right" vertical="center" wrapText="1"/>
    </xf>
    <xf numFmtId="2" fontId="3" fillId="0" borderId="0" xfId="75" applyNumberFormat="1" applyFont="1" applyFill="1" applyBorder="1" applyAlignment="1">
      <alignment vertical="center" wrapText="1"/>
      <protection/>
    </xf>
    <xf numFmtId="0" fontId="0" fillId="34" borderId="0" xfId="0" applyFill="1" applyBorder="1" applyAlignment="1">
      <alignment horizontal="left" vertical="justify" wrapText="1"/>
    </xf>
    <xf numFmtId="0" fontId="4" fillId="0" borderId="0" xfId="75" applyFont="1" applyBorder="1" applyAlignment="1">
      <alignment horizontal="left" vertical="center" wrapText="1"/>
      <protection/>
    </xf>
    <xf numFmtId="0" fontId="4" fillId="0" borderId="0" xfId="75" applyFont="1" applyBorder="1" applyAlignment="1">
      <alignment wrapText="1"/>
      <protection/>
    </xf>
    <xf numFmtId="2" fontId="4" fillId="33" borderId="0" xfId="75" applyNumberFormat="1" applyFont="1" applyFill="1" applyBorder="1" applyAlignment="1">
      <alignment vertical="center" wrapText="1"/>
      <protection/>
    </xf>
    <xf numFmtId="0" fontId="3" fillId="0" borderId="29" xfId="75" applyBorder="1" applyAlignment="1">
      <alignment wrapText="1"/>
      <protection/>
    </xf>
    <xf numFmtId="49" fontId="4" fillId="0" borderId="0" xfId="75" applyNumberFormat="1" applyFont="1" applyBorder="1" applyAlignment="1">
      <alignment horizontal="right" wrapText="1"/>
      <protection/>
    </xf>
    <xf numFmtId="0" fontId="6" fillId="33" borderId="0" xfId="75" applyFont="1" applyFill="1" applyBorder="1" applyAlignment="1">
      <alignment horizontal="left" vertical="center" wrapText="1"/>
      <protection/>
    </xf>
    <xf numFmtId="0" fontId="4" fillId="33" borderId="0" xfId="75" applyFont="1" applyFill="1" applyBorder="1" applyAlignment="1">
      <alignment horizontal="left" vertical="center" wrapText="1"/>
      <protection/>
    </xf>
    <xf numFmtId="0" fontId="4" fillId="0" borderId="0" xfId="75" applyFont="1" applyAlignment="1">
      <alignment horizontal="right" wrapText="1"/>
      <protection/>
    </xf>
    <xf numFmtId="0" fontId="4" fillId="0" borderId="0" xfId="75" applyFont="1" applyAlignment="1">
      <alignment horizontal="center" vertical="center" wrapText="1"/>
      <protection/>
    </xf>
    <xf numFmtId="2" fontId="4" fillId="0" borderId="29" xfId="75" applyNumberFormat="1" applyFont="1" applyBorder="1" applyAlignment="1">
      <alignment vertical="center" wrapText="1"/>
      <protection/>
    </xf>
    <xf numFmtId="0" fontId="4" fillId="0" borderId="29" xfId="75" applyFont="1" applyBorder="1" applyAlignment="1">
      <alignment vertical="center" wrapText="1"/>
      <protection/>
    </xf>
    <xf numFmtId="2" fontId="3" fillId="0" borderId="29" xfId="75" applyNumberFormat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>
      <alignment/>
      <protection/>
    </xf>
    <xf numFmtId="0" fontId="3" fillId="0" borderId="0" xfId="75" applyBorder="1">
      <alignment/>
      <protection/>
    </xf>
    <xf numFmtId="2" fontId="3" fillId="0" borderId="0" xfId="75" applyNumberFormat="1" applyBorder="1">
      <alignment/>
      <protection/>
    </xf>
    <xf numFmtId="2" fontId="0" fillId="33" borderId="29" xfId="0" applyNumberFormat="1" applyFont="1" applyFill="1" applyBorder="1" applyAlignment="1">
      <alignment horizontal="right" vertical="center" wrapText="1"/>
    </xf>
    <xf numFmtId="2" fontId="8" fillId="0" borderId="29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wrapText="1"/>
    </xf>
    <xf numFmtId="2" fontId="30" fillId="0" borderId="10" xfId="34" applyNumberFormat="1" applyBorder="1" applyAlignment="1" quotePrefix="1">
      <alignment horizontal="right" vertical="top" wrapText="1"/>
      <protection/>
    </xf>
    <xf numFmtId="0" fontId="30" fillId="0" borderId="33" xfId="36" applyBorder="1" applyAlignment="1" quotePrefix="1">
      <alignment horizontal="left" vertical="top" wrapText="1"/>
      <protection/>
    </xf>
    <xf numFmtId="0" fontId="30" fillId="0" borderId="34" xfId="38" applyBorder="1" applyAlignment="1" quotePrefix="1">
      <alignment horizontal="left" vertical="top" wrapText="1"/>
      <protection/>
    </xf>
    <xf numFmtId="2" fontId="30" fillId="0" borderId="29" xfId="42" applyNumberFormat="1" applyBorder="1" applyAlignment="1" quotePrefix="1">
      <alignment horizontal="right" vertical="top" wrapText="1"/>
      <protection/>
    </xf>
    <xf numFmtId="0" fontId="49" fillId="0" borderId="35" xfId="34" applyFont="1" applyBorder="1" applyAlignment="1" quotePrefix="1">
      <alignment horizontal="left" vertical="top" wrapText="1"/>
      <protection/>
    </xf>
    <xf numFmtId="0" fontId="30" fillId="0" borderId="36" xfId="49" applyBorder="1" applyAlignment="1" quotePrefix="1">
      <alignment horizontal="left" vertical="top" wrapText="1"/>
      <protection/>
    </xf>
    <xf numFmtId="0" fontId="30" fillId="0" borderId="36" xfId="51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4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30" fillId="0" borderId="2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29" xfId="34" applyNumberFormat="1" applyBorder="1" applyAlignment="1" quotePrefix="1">
      <alignment horizontal="right" vertical="top" wrapText="1"/>
      <protection/>
    </xf>
    <xf numFmtId="2" fontId="0" fillId="0" borderId="29" xfId="0" applyNumberFormat="1" applyBorder="1" applyAlignment="1">
      <alignment wrapText="1"/>
    </xf>
    <xf numFmtId="2" fontId="30" fillId="0" borderId="29" xfId="47" applyNumberFormat="1" applyBorder="1" applyAlignment="1" quotePrefix="1">
      <alignment horizontal="right" vertical="top" wrapText="1"/>
      <protection/>
    </xf>
    <xf numFmtId="2" fontId="0" fillId="0" borderId="29" xfId="0" applyNumberFormat="1" applyBorder="1" applyAlignment="1">
      <alignment vertical="top" wrapText="1"/>
    </xf>
    <xf numFmtId="2" fontId="30" fillId="0" borderId="37" xfId="34" applyNumberFormat="1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30" fillId="0" borderId="38" xfId="34" applyNumberFormat="1" applyBorder="1" applyAlignment="1" quotePrefix="1">
      <alignment vertical="top" wrapText="1"/>
      <protection/>
    </xf>
    <xf numFmtId="2" fontId="0" fillId="0" borderId="39" xfId="0" applyNumberFormat="1" applyBorder="1" applyAlignment="1">
      <alignment wrapText="1"/>
    </xf>
    <xf numFmtId="2" fontId="30" fillId="0" borderId="25" xfId="40" applyNumberFormat="1" applyBorder="1" applyAlignment="1" quotePrefix="1">
      <alignment horizontal="right" vertical="top" wrapText="1"/>
      <protection/>
    </xf>
    <xf numFmtId="2" fontId="30" fillId="0" borderId="40" xfId="39" applyNumberFormat="1" applyBorder="1" applyAlignment="1" quotePrefix="1">
      <alignment horizontal="right" vertical="top" wrapText="1"/>
      <protection/>
    </xf>
    <xf numFmtId="2" fontId="30" fillId="0" borderId="35" xfId="34" applyNumberFormat="1" applyBorder="1" applyAlignment="1" quotePrefix="1">
      <alignment horizontal="right" vertical="top" wrapText="1"/>
      <protection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21" xfId="39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30" xfId="34" applyNumberFormat="1" applyBorder="1" applyAlignment="1" quotePrefix="1">
      <alignment horizontal="right" vertical="top" wrapText="1"/>
      <protection/>
    </xf>
    <xf numFmtId="2" fontId="30" fillId="0" borderId="41" xfId="35" applyNumberFormat="1" applyBorder="1" applyAlignment="1" quotePrefix="1">
      <alignment horizontal="right" vertical="top" wrapText="1"/>
      <protection/>
    </xf>
    <xf numFmtId="2" fontId="30" fillId="0" borderId="29" xfId="35" applyNumberFormat="1" applyBorder="1" applyAlignment="1" quotePrefix="1">
      <alignment horizontal="right" vertical="top" wrapText="1"/>
      <protection/>
    </xf>
    <xf numFmtId="0" fontId="4" fillId="0" borderId="29" xfId="75" applyFont="1" applyBorder="1" applyAlignment="1">
      <alignment wrapText="1"/>
      <protection/>
    </xf>
    <xf numFmtId="0" fontId="3" fillId="0" borderId="29" xfId="75" applyBorder="1" applyAlignment="1">
      <alignment wrapText="1"/>
      <protection/>
    </xf>
    <xf numFmtId="0" fontId="3" fillId="0" borderId="42" xfId="75" applyFont="1" applyBorder="1" applyAlignment="1">
      <alignment wrapText="1"/>
      <protection/>
    </xf>
    <xf numFmtId="0" fontId="3" fillId="0" borderId="32" xfId="75" applyFont="1" applyBorder="1" applyAlignment="1">
      <alignment wrapText="1"/>
      <protection/>
    </xf>
    <xf numFmtId="0" fontId="3" fillId="0" borderId="43" xfId="75" applyFont="1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0" fillId="34" borderId="42" xfId="0" applyFill="1" applyBorder="1" applyAlignment="1">
      <alignment horizontal="left" vertical="justify" wrapText="1"/>
    </xf>
    <xf numFmtId="0" fontId="0" fillId="34" borderId="32" xfId="0" applyFill="1" applyBorder="1" applyAlignment="1">
      <alignment horizontal="left" vertical="justify" wrapText="1"/>
    </xf>
    <xf numFmtId="0" fontId="0" fillId="34" borderId="43" xfId="0" applyFill="1" applyBorder="1" applyAlignment="1">
      <alignment horizontal="left" vertical="justify" wrapText="1"/>
    </xf>
    <xf numFmtId="0" fontId="0" fillId="0" borderId="42" xfId="75" applyFont="1" applyBorder="1" applyAlignment="1">
      <alignment wrapText="1"/>
      <protection/>
    </xf>
    <xf numFmtId="2" fontId="5" fillId="0" borderId="29" xfId="75" applyNumberFormat="1" applyFont="1" applyFill="1" applyBorder="1" applyAlignment="1">
      <alignment horizontal="center" vertical="center"/>
      <protection/>
    </xf>
    <xf numFmtId="0" fontId="3" fillId="0" borderId="29" xfId="75" applyFont="1" applyBorder="1" applyAlignment="1">
      <alignment wrapText="1"/>
      <protection/>
    </xf>
    <xf numFmtId="0" fontId="4" fillId="0" borderId="42" xfId="75" applyFont="1" applyBorder="1" applyAlignment="1">
      <alignment wrapText="1"/>
      <protection/>
    </xf>
    <xf numFmtId="0" fontId="3" fillId="0" borderId="32" xfId="75" applyBorder="1" applyAlignment="1">
      <alignment wrapText="1"/>
      <protection/>
    </xf>
    <xf numFmtId="0" fontId="3" fillId="0" borderId="43" xfId="75" applyBorder="1" applyAlignment="1">
      <alignment wrapText="1"/>
      <protection/>
    </xf>
    <xf numFmtId="2" fontId="4" fillId="0" borderId="29" xfId="75" applyNumberFormat="1" applyFont="1" applyBorder="1" applyAlignment="1">
      <alignment horizontal="center" wrapText="1"/>
      <protection/>
    </xf>
    <xf numFmtId="0" fontId="3" fillId="0" borderId="42" xfId="75" applyBorder="1" applyAlignment="1">
      <alignment wrapText="1"/>
      <protection/>
    </xf>
    <xf numFmtId="0" fontId="0" fillId="0" borderId="42" xfId="0" applyFill="1" applyBorder="1" applyAlignment="1">
      <alignment horizontal="left" vertical="justify" wrapText="1"/>
    </xf>
    <xf numFmtId="0" fontId="0" fillId="0" borderId="32" xfId="0" applyFill="1" applyBorder="1" applyAlignment="1">
      <alignment horizontal="left" vertical="justify" wrapText="1"/>
    </xf>
    <xf numFmtId="0" fontId="0" fillId="0" borderId="43" xfId="0" applyFill="1" applyBorder="1" applyAlignment="1">
      <alignment horizontal="left" vertical="justify" wrapText="1"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center" wrapText="1"/>
      <protection/>
    </xf>
    <xf numFmtId="0" fontId="31" fillId="0" borderId="0" xfId="53" applyAlignment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4" xfId="52" applyBorder="1" applyAlignment="1" quotePrefix="1">
      <alignment horizontal="center" vertical="center" wrapText="1"/>
      <protection/>
    </xf>
    <xf numFmtId="0" fontId="0" fillId="0" borderId="23" xfId="0" applyBorder="1" applyAlignment="1">
      <alignment wrapText="1"/>
    </xf>
    <xf numFmtId="0" fontId="0" fillId="0" borderId="45" xfId="0" applyBorder="1" applyAlignment="1">
      <alignment wrapText="1"/>
    </xf>
    <xf numFmtId="0" fontId="31" fillId="0" borderId="46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1" fillId="0" borderId="47" xfId="52" applyBorder="1" applyAlignment="1" quotePrefix="1">
      <alignment horizontal="center" vertical="center" wrapText="1"/>
      <protection/>
    </xf>
    <xf numFmtId="0" fontId="31" fillId="0" borderId="48" xfId="52" applyBorder="1" applyAlignment="1">
      <alignment horizontal="center" vertical="center" wrapText="1"/>
      <protection/>
    </xf>
    <xf numFmtId="0" fontId="30" fillId="0" borderId="44" xfId="33" applyBorder="1" applyAlignment="1" quotePrefix="1">
      <alignment horizontal="left" vertical="top" wrapText="1"/>
      <protection/>
    </xf>
    <xf numFmtId="0" fontId="30" fillId="0" borderId="49" xfId="34" applyBorder="1" applyAlignment="1" quotePrefix="1">
      <alignment horizontal="right" vertical="top" wrapText="1"/>
      <protection/>
    </xf>
    <xf numFmtId="0" fontId="0" fillId="0" borderId="50" xfId="0" applyBorder="1" applyAlignment="1">
      <alignment wrapText="1"/>
    </xf>
    <xf numFmtId="0" fontId="30" fillId="0" borderId="44" xfId="34" applyBorder="1" applyAlignment="1" quotePrefix="1">
      <alignment horizontal="right" vertical="top" wrapText="1"/>
      <protection/>
    </xf>
    <xf numFmtId="0" fontId="30" fillId="0" borderId="51" xfId="34" applyBorder="1" applyAlignment="1" quotePrefix="1">
      <alignment horizontal="right" vertical="top" wrapText="1"/>
      <protection/>
    </xf>
    <xf numFmtId="0" fontId="30" fillId="0" borderId="52" xfId="34" applyBorder="1" applyAlignment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30" fillId="0" borderId="51" xfId="33" applyBorder="1" applyAlignment="1" quotePrefix="1">
      <alignment horizontal="left" vertical="top" wrapText="1"/>
      <protection/>
    </xf>
    <xf numFmtId="0" fontId="30" fillId="0" borderId="52" xfId="33" applyBorder="1" applyAlignment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wrapText="1"/>
    </xf>
    <xf numFmtId="2" fontId="30" fillId="0" borderId="44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wrapText="1"/>
    </xf>
    <xf numFmtId="2" fontId="30" fillId="0" borderId="54" xfId="34" applyNumberFormat="1" applyBorder="1" applyAlignment="1" quotePrefix="1">
      <alignment horizontal="right" vertical="top" wrapText="1"/>
      <protection/>
    </xf>
    <xf numFmtId="2" fontId="30" fillId="0" borderId="32" xfId="34" applyNumberFormat="1" applyBorder="1" applyAlignment="1">
      <alignment horizontal="right" vertical="top" wrapText="1"/>
      <protection/>
    </xf>
    <xf numFmtId="2" fontId="30" fillId="0" borderId="55" xfId="34" applyNumberFormat="1" applyBorder="1" applyAlignment="1">
      <alignment horizontal="right" vertical="top" wrapText="1"/>
      <protection/>
    </xf>
    <xf numFmtId="0" fontId="30" fillId="0" borderId="47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2" fontId="30" fillId="0" borderId="46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wrapText="1"/>
    </xf>
    <xf numFmtId="2" fontId="30" fillId="0" borderId="47" xfId="34" applyNumberFormat="1" applyBorder="1" applyAlignment="1" quotePrefix="1">
      <alignment horizontal="right" vertical="top" wrapText="1"/>
      <protection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8" xfId="34" applyNumberFormat="1" applyBorder="1" applyAlignment="1">
      <alignment horizontal="right" vertical="top" wrapText="1"/>
      <protection/>
    </xf>
    <xf numFmtId="0" fontId="31" fillId="0" borderId="44" xfId="45" applyBorder="1" applyAlignment="1" quotePrefix="1">
      <alignment horizontal="left" vertical="top" wrapText="1"/>
      <protection/>
    </xf>
    <xf numFmtId="2" fontId="0" fillId="0" borderId="23" xfId="0" applyNumberFormat="1" applyBorder="1" applyAlignment="1">
      <alignment wrapText="1"/>
    </xf>
    <xf numFmtId="0" fontId="30" fillId="0" borderId="24" xfId="37" applyBorder="1" applyAlignment="1" quotePrefix="1">
      <alignment horizontal="left" vertical="top" wrapText="1"/>
      <protection/>
    </xf>
    <xf numFmtId="0" fontId="0" fillId="0" borderId="25" xfId="0" applyBorder="1" applyAlignment="1">
      <alignment wrapText="1"/>
    </xf>
    <xf numFmtId="0" fontId="0" fillId="0" borderId="39" xfId="0" applyBorder="1" applyAlignment="1">
      <alignment wrapText="1"/>
    </xf>
    <xf numFmtId="2" fontId="30" fillId="0" borderId="24" xfId="39" applyNumberFormat="1" applyBorder="1" applyAlignment="1" quotePrefix="1">
      <alignment horizontal="right" vertical="top" wrapText="1"/>
      <protection/>
    </xf>
    <xf numFmtId="2" fontId="0" fillId="0" borderId="39" xfId="0" applyNumberFormat="1" applyBorder="1" applyAlignment="1">
      <alignment wrapText="1"/>
    </xf>
    <xf numFmtId="2" fontId="30" fillId="0" borderId="38" xfId="41" applyNumberFormat="1" applyBorder="1" applyAlignment="1" quotePrefix="1">
      <alignment horizontal="right" vertical="top" wrapText="1"/>
      <protection/>
    </xf>
    <xf numFmtId="2" fontId="0" fillId="0" borderId="25" xfId="0" applyNumberFormat="1" applyBorder="1" applyAlignment="1">
      <alignment wrapText="1"/>
    </xf>
    <xf numFmtId="2" fontId="0" fillId="0" borderId="41" xfId="0" applyNumberFormat="1" applyBorder="1" applyAlignment="1">
      <alignment wrapText="1"/>
    </xf>
    <xf numFmtId="2" fontId="30" fillId="0" borderId="24" xfId="40" applyNumberFormat="1" applyBorder="1" applyAlignment="1" quotePrefix="1">
      <alignment horizontal="right" vertical="top" wrapText="1"/>
      <protection/>
    </xf>
    <xf numFmtId="2" fontId="30" fillId="0" borderId="41" xfId="40" applyNumberFormat="1" applyBorder="1" applyAlignment="1">
      <alignment horizontal="right" vertical="top" wrapText="1"/>
      <protection/>
    </xf>
    <xf numFmtId="2" fontId="30" fillId="0" borderId="22" xfId="42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0" fontId="30" fillId="0" borderId="56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2" fontId="30" fillId="0" borderId="58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30" fillId="0" borderId="38" xfId="34" applyNumberFormat="1" applyBorder="1" applyAlignment="1" quotePrefix="1">
      <alignment horizontal="right" vertical="top" wrapText="1"/>
      <protection/>
    </xf>
    <xf numFmtId="2" fontId="0" fillId="0" borderId="39" xfId="0" applyNumberFormat="1" applyBorder="1" applyAlignment="1">
      <alignment vertical="top" wrapText="1"/>
    </xf>
    <xf numFmtId="2" fontId="30" fillId="0" borderId="56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7" xfId="0" applyNumberFormat="1" applyBorder="1" applyAlignment="1">
      <alignment vertical="top" wrapText="1"/>
    </xf>
    <xf numFmtId="0" fontId="30" fillId="0" borderId="54" xfId="33" applyBorder="1" applyAlignment="1" quotePrefix="1">
      <alignment horizontal="left" vertical="top" wrapText="1"/>
      <protection/>
    </xf>
    <xf numFmtId="0" fontId="30" fillId="0" borderId="32" xfId="33" applyBorder="1" applyAlignment="1">
      <alignment horizontal="left" vertical="top" wrapText="1"/>
      <protection/>
    </xf>
    <xf numFmtId="0" fontId="30" fillId="0" borderId="55" xfId="33" applyBorder="1" applyAlignment="1">
      <alignment horizontal="left" vertical="top" wrapText="1"/>
      <protection/>
    </xf>
    <xf numFmtId="2" fontId="0" fillId="0" borderId="43" xfId="0" applyNumberFormat="1" applyBorder="1" applyAlignment="1">
      <alignment vertical="top" wrapText="1"/>
    </xf>
    <xf numFmtId="2" fontId="30" fillId="0" borderId="51" xfId="34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51" xfId="37" applyBorder="1" applyAlignment="1" quotePrefix="1">
      <alignment horizontal="left" vertical="top" wrapText="1"/>
      <protection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30" fillId="0" borderId="59" xfId="39" applyNumberFormat="1" applyBorder="1" applyAlignment="1" quotePrefix="1">
      <alignment horizontal="right" vertical="top" wrapText="1"/>
      <protection/>
    </xf>
    <xf numFmtId="2" fontId="30" fillId="0" borderId="51" xfId="41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2" fontId="30" fillId="0" borderId="59" xfId="40" applyNumberFormat="1" applyBorder="1" applyAlignment="1" quotePrefix="1">
      <alignment horizontal="right" vertical="top" wrapText="1"/>
      <protection/>
    </xf>
    <xf numFmtId="2" fontId="30" fillId="0" borderId="60" xfId="40" applyNumberFormat="1" applyBorder="1" applyAlignment="1">
      <alignment horizontal="right" vertical="top" wrapText="1"/>
      <protection/>
    </xf>
    <xf numFmtId="2" fontId="30" fillId="0" borderId="22" xfId="34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2" fontId="30" fillId="0" borderId="23" xfId="34" applyNumberFormat="1" applyBorder="1" applyAlignment="1">
      <alignment horizontal="right" vertical="top" wrapText="1"/>
      <protection/>
    </xf>
    <xf numFmtId="2" fontId="30" fillId="0" borderId="45" xfId="34" applyNumberFormat="1" applyBorder="1" applyAlignment="1">
      <alignment horizontal="right" vertical="top" wrapText="1"/>
      <protection/>
    </xf>
    <xf numFmtId="0" fontId="30" fillId="0" borderId="23" xfId="33" applyBorder="1" applyAlignment="1">
      <alignment horizontal="left" vertical="top" wrapText="1"/>
      <protection/>
    </xf>
    <xf numFmtId="0" fontId="30" fillId="0" borderId="45" xfId="33" applyBorder="1" applyAlignment="1">
      <alignment horizontal="left" vertical="top" wrapText="1"/>
      <protection/>
    </xf>
    <xf numFmtId="2" fontId="0" fillId="0" borderId="23" xfId="0" applyNumberFormat="1" applyBorder="1" applyAlignment="1">
      <alignment vertical="top" wrapText="1"/>
    </xf>
    <xf numFmtId="0" fontId="30" fillId="0" borderId="29" xfId="44" applyBorder="1" applyAlignment="1">
      <alignment horizontal="left" vertical="top" wrapText="1"/>
      <protection/>
    </xf>
    <xf numFmtId="0" fontId="30" fillId="0" borderId="29" xfId="44" applyBorder="1" applyAlignment="1" quotePrefix="1">
      <alignment horizontal="left" vertical="top" wrapText="1"/>
      <protection/>
    </xf>
    <xf numFmtId="2" fontId="30" fillId="0" borderId="29" xfId="48" applyNumberFormat="1" applyBorder="1" applyAlignment="1" quotePrefix="1">
      <alignment horizontal="center" vertical="top" wrapText="1"/>
      <protection/>
    </xf>
    <xf numFmtId="2" fontId="30" fillId="0" borderId="29" xfId="47" applyNumberFormat="1" applyBorder="1" applyAlignment="1" quotePrefix="1">
      <alignment horizontal="center" vertical="top" wrapText="1"/>
      <protection/>
    </xf>
    <xf numFmtId="0" fontId="4" fillId="0" borderId="42" xfId="75" applyFont="1" applyBorder="1" applyAlignment="1">
      <alignment horizontal="left" vertical="center" wrapText="1"/>
      <protection/>
    </xf>
    <xf numFmtId="0" fontId="4" fillId="0" borderId="32" xfId="75" applyFont="1" applyBorder="1" applyAlignment="1">
      <alignment horizontal="left" vertical="center" wrapText="1"/>
      <protection/>
    </xf>
    <xf numFmtId="0" fontId="4" fillId="0" borderId="43" xfId="75" applyFont="1" applyBorder="1" applyAlignment="1">
      <alignment horizontal="left" vertical="center" wrapText="1"/>
      <protection/>
    </xf>
    <xf numFmtId="2" fontId="4" fillId="33" borderId="29" xfId="75" applyNumberFormat="1" applyFont="1" applyFill="1" applyBorder="1" applyAlignment="1">
      <alignment horizontal="right" vertical="center" wrapText="1"/>
      <protection/>
    </xf>
    <xf numFmtId="0" fontId="3" fillId="33" borderId="0" xfId="75" applyFill="1" applyAlignment="1">
      <alignment horizontal="center" wrapText="1"/>
      <protection/>
    </xf>
    <xf numFmtId="0" fontId="31" fillId="0" borderId="54" xfId="45" applyBorder="1" applyAlignment="1" quotePrefix="1">
      <alignment horizontal="left" vertical="top" wrapText="1"/>
      <protection/>
    </xf>
    <xf numFmtId="0" fontId="0" fillId="0" borderId="32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0" fillId="0" borderId="32" xfId="0" applyNumberFormat="1" applyBorder="1" applyAlignment="1">
      <alignment vertical="top" wrapText="1"/>
    </xf>
    <xf numFmtId="0" fontId="31" fillId="0" borderId="38" xfId="45" applyBorder="1" applyAlignment="1" quotePrefix="1">
      <alignment horizontal="left" vertical="top" wrapText="1"/>
      <protection/>
    </xf>
    <xf numFmtId="0" fontId="31" fillId="0" borderId="25" xfId="45" applyBorder="1" applyAlignment="1">
      <alignment horizontal="left" vertical="top" wrapText="1"/>
      <protection/>
    </xf>
    <xf numFmtId="0" fontId="31" fillId="0" borderId="39" xfId="45" applyBorder="1" applyAlignment="1">
      <alignment horizontal="left" vertical="top" wrapText="1"/>
      <protection/>
    </xf>
    <xf numFmtId="2" fontId="30" fillId="0" borderId="24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30" fillId="0" borderId="25" xfId="34" applyNumberFormat="1" applyBorder="1" applyAlignment="1">
      <alignment horizontal="right" vertical="top" wrapText="1"/>
      <protection/>
    </xf>
    <xf numFmtId="2" fontId="30" fillId="0" borderId="39" xfId="34" applyNumberFormat="1" applyBorder="1" applyAlignment="1">
      <alignment horizontal="right" vertical="top" wrapText="1"/>
      <protection/>
    </xf>
    <xf numFmtId="0" fontId="31" fillId="0" borderId="29" xfId="45" applyBorder="1" applyAlignment="1" quotePrefix="1">
      <alignment horizontal="left" vertical="top" wrapText="1"/>
      <protection/>
    </xf>
    <xf numFmtId="0" fontId="31" fillId="0" borderId="29" xfId="45" applyBorder="1" applyAlignment="1">
      <alignment horizontal="left" vertical="top" wrapText="1"/>
      <protection/>
    </xf>
    <xf numFmtId="2" fontId="30" fillId="0" borderId="29" xfId="34" applyNumberFormat="1" applyBorder="1" applyAlignment="1" quotePrefix="1">
      <alignment horizontal="right" vertical="top" wrapText="1"/>
      <protection/>
    </xf>
    <xf numFmtId="2" fontId="0" fillId="0" borderId="29" xfId="0" applyNumberFormat="1" applyBorder="1" applyAlignment="1">
      <alignment vertical="top" wrapText="1"/>
    </xf>
    <xf numFmtId="2" fontId="30" fillId="0" borderId="29" xfId="34" applyNumberFormat="1" applyBorder="1" applyAlignment="1">
      <alignment horizontal="right" vertical="top" wrapText="1"/>
      <protection/>
    </xf>
    <xf numFmtId="0" fontId="30" fillId="0" borderId="29" xfId="33" applyBorder="1" applyAlignment="1" quotePrefix="1">
      <alignment horizontal="left" vertical="top" wrapText="1"/>
      <protection/>
    </xf>
    <xf numFmtId="0" fontId="30" fillId="0" borderId="29" xfId="33" applyBorder="1" applyAlignment="1">
      <alignment horizontal="left" vertical="top" wrapText="1"/>
      <protection/>
    </xf>
    <xf numFmtId="0" fontId="0" fillId="0" borderId="29" xfId="0" applyBorder="1" applyAlignment="1">
      <alignment vertical="top" wrapText="1"/>
    </xf>
    <xf numFmtId="2" fontId="30" fillId="0" borderId="29" xfId="42" applyNumberFormat="1" applyBorder="1" applyAlignment="1" quotePrefix="1">
      <alignment horizontal="right" vertical="top" wrapText="1"/>
      <protection/>
    </xf>
    <xf numFmtId="2" fontId="30" fillId="0" borderId="29" xfId="48" applyNumberFormat="1" applyBorder="1" applyAlignment="1" quotePrefix="1">
      <alignment horizontal="right" vertical="top" wrapText="1"/>
      <protection/>
    </xf>
    <xf numFmtId="2" fontId="30" fillId="0" borderId="29" xfId="47" applyNumberFormat="1" applyBorder="1" applyAlignment="1" quotePrefix="1">
      <alignment horizontal="right" vertical="top" wrapText="1"/>
      <protection/>
    </xf>
    <xf numFmtId="2" fontId="30" fillId="0" borderId="29" xfId="47" applyNumberFormat="1" applyBorder="1" applyAlignment="1">
      <alignment horizontal="right" vertical="top" wrapText="1"/>
      <protection/>
    </xf>
    <xf numFmtId="0" fontId="30" fillId="0" borderId="42" xfId="44" applyBorder="1" applyAlignment="1">
      <alignment horizontal="left" vertical="top" wrapText="1"/>
      <protection/>
    </xf>
    <xf numFmtId="0" fontId="30" fillId="0" borderId="32" xfId="44" applyBorder="1" applyAlignment="1">
      <alignment horizontal="left" vertical="top" wrapText="1"/>
      <protection/>
    </xf>
    <xf numFmtId="0" fontId="30" fillId="0" borderId="43" xfId="44" applyBorder="1" applyAlignment="1">
      <alignment horizontal="left" vertical="top" wrapText="1"/>
      <protection/>
    </xf>
    <xf numFmtId="0" fontId="0" fillId="0" borderId="23" xfId="0" applyBorder="1" applyAlignment="1">
      <alignment vertical="top" wrapText="1"/>
    </xf>
    <xf numFmtId="0" fontId="0" fillId="0" borderId="30" xfId="0" applyBorder="1" applyAlignment="1">
      <alignment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zoomScalePageLayoutView="0" workbookViewId="0" topLeftCell="A34">
      <selection activeCell="A59" sqref="A59:E59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1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00390625" style="1" customWidth="1"/>
    <col min="11" max="11" width="0.2890625" style="1" hidden="1" customWidth="1"/>
    <col min="12" max="12" width="0.13671875" style="1" hidden="1" customWidth="1"/>
    <col min="13" max="13" width="13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140625" style="1" customWidth="1"/>
    <col min="20" max="20" width="28.140625" style="1" customWidth="1"/>
    <col min="21" max="16384" width="9.140625" style="1" customWidth="1"/>
  </cols>
  <sheetData>
    <row r="1" spans="3:18" ht="17.25" customHeight="1">
      <c r="C1" s="136" t="s">
        <v>0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3:18" ht="0" customHeight="1" hidden="1"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4:16" ht="19.5" customHeight="1">
      <c r="D3" s="138" t="s">
        <v>1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ht="0.75" customHeight="1"/>
    <row r="5" spans="3:15" ht="18" customHeight="1">
      <c r="C5" s="140" t="s">
        <v>2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ht="2.25" customHeight="1"/>
    <row r="7" spans="1:20" ht="48" customHeight="1">
      <c r="A7" s="2" t="s">
        <v>3</v>
      </c>
      <c r="B7" s="142" t="s">
        <v>4</v>
      </c>
      <c r="C7" s="143"/>
      <c r="D7" s="144"/>
      <c r="E7" s="3" t="s">
        <v>5</v>
      </c>
      <c r="F7" s="2" t="s">
        <v>6</v>
      </c>
      <c r="H7" s="4" t="s">
        <v>7</v>
      </c>
      <c r="J7" s="2" t="s">
        <v>8</v>
      </c>
      <c r="L7" s="145" t="s">
        <v>9</v>
      </c>
      <c r="M7" s="146"/>
      <c r="O7" s="142" t="s">
        <v>10</v>
      </c>
      <c r="P7" s="143"/>
      <c r="Q7" s="144"/>
      <c r="R7" s="147" t="s">
        <v>11</v>
      </c>
      <c r="S7" s="148"/>
      <c r="T7" s="2" t="s">
        <v>12</v>
      </c>
    </row>
    <row r="8" spans="1:20" ht="15" customHeight="1">
      <c r="A8" s="5" t="s">
        <v>13</v>
      </c>
      <c r="B8" s="149" t="s">
        <v>14</v>
      </c>
      <c r="C8" s="143"/>
      <c r="D8" s="144"/>
      <c r="E8" s="6" t="s">
        <v>15</v>
      </c>
      <c r="F8" s="7" t="s">
        <v>13</v>
      </c>
      <c r="H8" s="81">
        <f>H9+H10</f>
        <v>8938.3</v>
      </c>
      <c r="J8" s="150" t="s">
        <v>13</v>
      </c>
      <c r="K8" s="151"/>
      <c r="M8" s="152" t="s">
        <v>13</v>
      </c>
      <c r="N8" s="144"/>
      <c r="O8" s="153" t="s">
        <v>13</v>
      </c>
      <c r="P8" s="154"/>
      <c r="Q8" s="155"/>
      <c r="R8" s="152" t="s">
        <v>13</v>
      </c>
      <c r="S8" s="144"/>
      <c r="T8" s="8" t="s">
        <v>13</v>
      </c>
    </row>
    <row r="9" spans="1:20" ht="15" customHeight="1">
      <c r="A9" s="9" t="s">
        <v>13</v>
      </c>
      <c r="B9" s="156" t="s">
        <v>16</v>
      </c>
      <c r="C9" s="157"/>
      <c r="D9" s="158"/>
      <c r="E9" s="10" t="s">
        <v>15</v>
      </c>
      <c r="F9" s="8" t="s">
        <v>13</v>
      </c>
      <c r="H9" s="82">
        <v>7149.8</v>
      </c>
      <c r="I9" s="81"/>
      <c r="J9" s="159" t="s">
        <v>13</v>
      </c>
      <c r="K9" s="160"/>
      <c r="L9" s="81"/>
      <c r="M9" s="161" t="s">
        <v>13</v>
      </c>
      <c r="N9" s="162"/>
      <c r="O9" s="163" t="s">
        <v>13</v>
      </c>
      <c r="P9" s="164"/>
      <c r="Q9" s="165"/>
      <c r="R9" s="161" t="s">
        <v>13</v>
      </c>
      <c r="S9" s="162"/>
      <c r="T9" s="11" t="s">
        <v>13</v>
      </c>
    </row>
    <row r="10" spans="1:20" ht="15" customHeight="1">
      <c r="A10" s="9" t="s">
        <v>13</v>
      </c>
      <c r="B10" s="166" t="s">
        <v>17</v>
      </c>
      <c r="C10" s="167"/>
      <c r="D10" s="168"/>
      <c r="E10" s="10" t="s">
        <v>15</v>
      </c>
      <c r="F10" s="12" t="s">
        <v>13</v>
      </c>
      <c r="H10" s="82">
        <v>1788.5</v>
      </c>
      <c r="I10" s="81"/>
      <c r="J10" s="169" t="s">
        <v>13</v>
      </c>
      <c r="K10" s="170"/>
      <c r="L10" s="81"/>
      <c r="M10" s="161" t="s">
        <v>13</v>
      </c>
      <c r="N10" s="162"/>
      <c r="O10" s="171" t="s">
        <v>13</v>
      </c>
      <c r="P10" s="172"/>
      <c r="Q10" s="173"/>
      <c r="R10" s="161" t="s">
        <v>13</v>
      </c>
      <c r="S10" s="162"/>
      <c r="T10" s="12" t="s">
        <v>13</v>
      </c>
    </row>
    <row r="11" spans="1:20" ht="15">
      <c r="A11" s="13" t="s">
        <v>18</v>
      </c>
      <c r="B11" s="174" t="s">
        <v>19</v>
      </c>
      <c r="C11" s="143"/>
      <c r="D11" s="144"/>
      <c r="E11" s="84" t="s">
        <v>22</v>
      </c>
      <c r="F11" s="82">
        <v>10.34</v>
      </c>
      <c r="H11" s="82">
        <v>887147.28</v>
      </c>
      <c r="I11" s="81"/>
      <c r="J11" s="161">
        <v>865705.58</v>
      </c>
      <c r="K11" s="162"/>
      <c r="L11" s="81"/>
      <c r="M11" s="103">
        <v>887147.28</v>
      </c>
      <c r="N11" s="104"/>
      <c r="O11" s="161">
        <v>-21441.7</v>
      </c>
      <c r="P11" s="175"/>
      <c r="Q11" s="162"/>
      <c r="R11" s="161">
        <v>21441.7</v>
      </c>
      <c r="S11" s="162"/>
      <c r="T11" s="34" t="s">
        <v>53</v>
      </c>
    </row>
    <row r="12" spans="1:20" ht="15">
      <c r="A12" s="83" t="s">
        <v>20</v>
      </c>
      <c r="B12" s="176" t="s">
        <v>21</v>
      </c>
      <c r="C12" s="177"/>
      <c r="D12" s="178"/>
      <c r="E12" s="84" t="s">
        <v>22</v>
      </c>
      <c r="F12" s="106">
        <v>1.09</v>
      </c>
      <c r="H12" s="105">
        <v>93519.36</v>
      </c>
      <c r="I12" s="81"/>
      <c r="J12" s="179">
        <v>91259.07</v>
      </c>
      <c r="K12" s="180"/>
      <c r="L12" s="81"/>
      <c r="M12" s="186">
        <v>93519.36</v>
      </c>
      <c r="N12" s="187"/>
      <c r="O12" s="181">
        <v>-2260.29</v>
      </c>
      <c r="P12" s="182"/>
      <c r="Q12" s="183"/>
      <c r="R12" s="184">
        <v>2260.29</v>
      </c>
      <c r="S12" s="185"/>
      <c r="T12" s="31" t="s">
        <v>54</v>
      </c>
    </row>
    <row r="13" spans="1:20" ht="15">
      <c r="A13" s="89" t="s">
        <v>23</v>
      </c>
      <c r="B13" s="188" t="s">
        <v>24</v>
      </c>
      <c r="C13" s="189"/>
      <c r="D13" s="190"/>
      <c r="E13" s="90" t="s">
        <v>22</v>
      </c>
      <c r="F13" s="107">
        <v>1.89</v>
      </c>
      <c r="H13" s="96">
        <v>162157.44</v>
      </c>
      <c r="I13" s="81"/>
      <c r="J13" s="191">
        <v>158238.21</v>
      </c>
      <c r="K13" s="192"/>
      <c r="L13" s="81"/>
      <c r="M13" s="193">
        <v>162157.44</v>
      </c>
      <c r="N13" s="194"/>
      <c r="O13" s="195">
        <v>-3919.23</v>
      </c>
      <c r="P13" s="196"/>
      <c r="Q13" s="197"/>
      <c r="R13" s="193">
        <v>3919.23</v>
      </c>
      <c r="S13" s="194"/>
      <c r="T13" s="31" t="s">
        <v>54</v>
      </c>
    </row>
    <row r="14" spans="1:20" ht="15" customHeight="1">
      <c r="A14" s="9" t="s">
        <v>25</v>
      </c>
      <c r="B14" s="198" t="s">
        <v>26</v>
      </c>
      <c r="C14" s="199"/>
      <c r="D14" s="200"/>
      <c r="E14" s="10" t="s">
        <v>22</v>
      </c>
      <c r="F14" s="108">
        <v>3.04</v>
      </c>
      <c r="H14" s="82">
        <v>260824.68</v>
      </c>
      <c r="I14" s="81"/>
      <c r="J14" s="159">
        <v>254520.73</v>
      </c>
      <c r="K14" s="201"/>
      <c r="L14" s="81"/>
      <c r="M14" s="161">
        <v>260824.68</v>
      </c>
      <c r="N14" s="187"/>
      <c r="O14" s="163">
        <v>-6303.95</v>
      </c>
      <c r="P14" s="164"/>
      <c r="Q14" s="165"/>
      <c r="R14" s="202">
        <v>6303.95</v>
      </c>
      <c r="S14" s="203"/>
      <c r="T14" s="31" t="s">
        <v>54</v>
      </c>
    </row>
    <row r="15" spans="1:20" ht="15" customHeight="1">
      <c r="A15" s="15" t="s">
        <v>27</v>
      </c>
      <c r="B15" s="166" t="s">
        <v>28</v>
      </c>
      <c r="C15" s="167"/>
      <c r="D15" s="168"/>
      <c r="E15" s="16" t="s">
        <v>22</v>
      </c>
      <c r="F15" s="108">
        <v>2.3</v>
      </c>
      <c r="H15" s="91">
        <v>197334.48</v>
      </c>
      <c r="I15" s="81"/>
      <c r="J15" s="169">
        <v>192565.04</v>
      </c>
      <c r="K15" s="204"/>
      <c r="L15" s="81"/>
      <c r="M15" s="161">
        <v>197334.48</v>
      </c>
      <c r="N15" s="187"/>
      <c r="O15" s="171">
        <v>-4769.44</v>
      </c>
      <c r="P15" s="172"/>
      <c r="Q15" s="173"/>
      <c r="R15" s="171">
        <v>4769.44</v>
      </c>
      <c r="S15" s="205"/>
      <c r="T15" s="32" t="s">
        <v>55</v>
      </c>
    </row>
    <row r="16" spans="1:20" ht="15" customHeight="1">
      <c r="A16" s="17" t="s">
        <v>29</v>
      </c>
      <c r="B16" s="166" t="s">
        <v>30</v>
      </c>
      <c r="C16" s="206"/>
      <c r="D16" s="207"/>
      <c r="E16" s="18" t="s">
        <v>22</v>
      </c>
      <c r="F16" s="92">
        <v>1.32</v>
      </c>
      <c r="H16" s="92">
        <v>113252.88</v>
      </c>
      <c r="I16" s="81"/>
      <c r="J16" s="171">
        <v>110515.63</v>
      </c>
      <c r="K16" s="205"/>
      <c r="L16" s="81"/>
      <c r="M16" s="171">
        <v>113252.88</v>
      </c>
      <c r="N16" s="205"/>
      <c r="O16" s="171">
        <v>-2737.25</v>
      </c>
      <c r="P16" s="208"/>
      <c r="Q16" s="205"/>
      <c r="R16" s="171">
        <v>2737.25</v>
      </c>
      <c r="S16" s="205"/>
      <c r="T16" s="32" t="s">
        <v>56</v>
      </c>
    </row>
    <row r="17" spans="1:20" ht="14.25" customHeight="1">
      <c r="A17" s="20" t="s">
        <v>31</v>
      </c>
      <c r="B17" s="209" t="s">
        <v>32</v>
      </c>
      <c r="C17" s="210"/>
      <c r="D17" s="211"/>
      <c r="E17" s="21" t="s">
        <v>22</v>
      </c>
      <c r="F17" s="109">
        <v>0.38</v>
      </c>
      <c r="H17" s="93">
        <v>32603.04</v>
      </c>
      <c r="I17" s="81"/>
      <c r="J17" s="212">
        <v>31815.06</v>
      </c>
      <c r="K17" s="203"/>
      <c r="L17" s="81"/>
      <c r="M17" s="212">
        <v>32603.04</v>
      </c>
      <c r="N17" s="203"/>
      <c r="O17" s="213">
        <v>-787.98</v>
      </c>
      <c r="P17" s="214"/>
      <c r="Q17" s="215"/>
      <c r="R17" s="216">
        <v>787.98</v>
      </c>
      <c r="S17" s="217"/>
      <c r="T17" s="32" t="s">
        <v>57</v>
      </c>
    </row>
    <row r="18" spans="1:20" ht="30" customHeight="1">
      <c r="A18" s="87" t="s">
        <v>33</v>
      </c>
      <c r="B18" s="188" t="s">
        <v>34</v>
      </c>
      <c r="C18" s="189"/>
      <c r="D18" s="190"/>
      <c r="E18" s="88" t="s">
        <v>22</v>
      </c>
      <c r="F18" s="107">
        <v>0.16</v>
      </c>
      <c r="H18" s="94">
        <v>13727.64</v>
      </c>
      <c r="I18" s="81"/>
      <c r="J18" s="191">
        <v>13395.86</v>
      </c>
      <c r="K18" s="192"/>
      <c r="L18" s="81"/>
      <c r="M18" s="195">
        <v>13727.64</v>
      </c>
      <c r="N18" s="197"/>
      <c r="O18" s="195">
        <v>-331.78</v>
      </c>
      <c r="P18" s="196"/>
      <c r="Q18" s="197"/>
      <c r="R18" s="195">
        <v>331.78</v>
      </c>
      <c r="S18" s="197"/>
      <c r="T18" s="86" t="s">
        <v>58</v>
      </c>
    </row>
    <row r="19" spans="1:20" ht="15" customHeight="1">
      <c r="A19" s="17" t="s">
        <v>35</v>
      </c>
      <c r="B19" s="166" t="s">
        <v>36</v>
      </c>
      <c r="C19" s="167"/>
      <c r="D19" s="168"/>
      <c r="E19" s="18" t="s">
        <v>22</v>
      </c>
      <c r="F19" s="110">
        <v>0.1</v>
      </c>
      <c r="H19" s="92">
        <v>8579.76</v>
      </c>
      <c r="I19" s="81"/>
      <c r="J19" s="218">
        <v>8372.39</v>
      </c>
      <c r="K19" s="219"/>
      <c r="L19" s="81"/>
      <c r="M19" s="163">
        <v>8579.76</v>
      </c>
      <c r="N19" s="220"/>
      <c r="O19" s="161">
        <v>-207.37</v>
      </c>
      <c r="P19" s="221"/>
      <c r="Q19" s="222"/>
      <c r="R19" s="163">
        <v>207.37</v>
      </c>
      <c r="S19" s="220"/>
      <c r="T19" s="32" t="s">
        <v>59</v>
      </c>
    </row>
    <row r="20" spans="1:20" ht="15" customHeight="1">
      <c r="A20" s="17" t="s">
        <v>37</v>
      </c>
      <c r="B20" s="149" t="s">
        <v>38</v>
      </c>
      <c r="C20" s="223"/>
      <c r="D20" s="224"/>
      <c r="E20" s="18" t="s">
        <v>22</v>
      </c>
      <c r="F20" s="111">
        <v>0.06</v>
      </c>
      <c r="H20" s="92">
        <v>5147.88</v>
      </c>
      <c r="I20" s="81"/>
      <c r="J20" s="218">
        <v>5023.46</v>
      </c>
      <c r="K20" s="219"/>
      <c r="L20" s="81"/>
      <c r="M20" s="163">
        <v>5147.88</v>
      </c>
      <c r="N20" s="220"/>
      <c r="O20" s="161">
        <v>-124.42</v>
      </c>
      <c r="P20" s="221"/>
      <c r="Q20" s="222"/>
      <c r="R20" s="163">
        <v>124.42</v>
      </c>
      <c r="S20" s="220"/>
      <c r="T20" s="35" t="s">
        <v>60</v>
      </c>
    </row>
    <row r="21" spans="1:20" ht="14.25" customHeight="1">
      <c r="A21" s="17" t="s">
        <v>39</v>
      </c>
      <c r="B21" s="149" t="s">
        <v>40</v>
      </c>
      <c r="C21" s="223"/>
      <c r="D21" s="224"/>
      <c r="E21" s="18" t="s">
        <v>22</v>
      </c>
      <c r="F21" s="95">
        <v>3</v>
      </c>
      <c r="H21" s="95">
        <v>250957.98</v>
      </c>
      <c r="I21" s="81"/>
      <c r="J21" s="218">
        <v>238167.89</v>
      </c>
      <c r="K21" s="187"/>
      <c r="L21" s="81"/>
      <c r="M21" s="218">
        <v>250957.98</v>
      </c>
      <c r="N21" s="219"/>
      <c r="O21" s="218">
        <v>-12790.09</v>
      </c>
      <c r="P21" s="225"/>
      <c r="Q21" s="219"/>
      <c r="R21" s="218">
        <v>12790.09</v>
      </c>
      <c r="S21" s="219"/>
      <c r="T21" s="33" t="s">
        <v>61</v>
      </c>
    </row>
    <row r="22" spans="1:20" ht="14.25" customHeight="1">
      <c r="A22" s="36">
        <v>2</v>
      </c>
      <c r="B22" s="239" t="s">
        <v>41</v>
      </c>
      <c r="C22" s="240"/>
      <c r="D22" s="241"/>
      <c r="E22" s="14" t="s">
        <v>22</v>
      </c>
      <c r="F22" s="112">
        <v>0.25</v>
      </c>
      <c r="H22" s="96">
        <v>12513.97</v>
      </c>
      <c r="I22" s="81"/>
      <c r="J22" s="242">
        <v>12062.31</v>
      </c>
      <c r="K22" s="243"/>
      <c r="L22" s="81"/>
      <c r="M22" s="193">
        <v>12513.97</v>
      </c>
      <c r="N22" s="194"/>
      <c r="O22" s="193">
        <v>-451.66</v>
      </c>
      <c r="P22" s="244"/>
      <c r="Q22" s="245"/>
      <c r="R22" s="193">
        <v>451.66</v>
      </c>
      <c r="S22" s="194"/>
      <c r="T22" s="37" t="s">
        <v>62</v>
      </c>
    </row>
    <row r="23" spans="1:20" ht="14.25" customHeight="1">
      <c r="A23" s="38">
        <v>3</v>
      </c>
      <c r="B23" s="246" t="s">
        <v>42</v>
      </c>
      <c r="C23" s="247"/>
      <c r="D23" s="247"/>
      <c r="E23" s="39" t="s">
        <v>22</v>
      </c>
      <c r="F23" s="113">
        <v>0.0028</v>
      </c>
      <c r="G23" s="40"/>
      <c r="H23" s="97">
        <v>240.36</v>
      </c>
      <c r="I23" s="98"/>
      <c r="J23" s="248">
        <v>233.41</v>
      </c>
      <c r="K23" s="249"/>
      <c r="L23" s="98"/>
      <c r="M23" s="248">
        <v>240.36</v>
      </c>
      <c r="N23" s="249"/>
      <c r="O23" s="248">
        <v>-6.95</v>
      </c>
      <c r="P23" s="250"/>
      <c r="Q23" s="250"/>
      <c r="R23" s="248">
        <v>6.95</v>
      </c>
      <c r="S23" s="249"/>
      <c r="T23" s="43" t="s">
        <v>63</v>
      </c>
    </row>
    <row r="24" spans="1:20" ht="0" customHeight="1" hidden="1">
      <c r="A24" s="40"/>
      <c r="B24" s="40"/>
      <c r="C24" s="40"/>
      <c r="D24" s="40"/>
      <c r="E24" s="40"/>
      <c r="F24" s="98"/>
      <c r="G24" s="40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40"/>
    </row>
    <row r="25" spans="1:20" ht="15" customHeight="1">
      <c r="A25" s="38">
        <v>4</v>
      </c>
      <c r="B25" s="246" t="s">
        <v>43</v>
      </c>
      <c r="C25" s="247"/>
      <c r="D25" s="247"/>
      <c r="E25" s="39" t="s">
        <v>22</v>
      </c>
      <c r="F25" s="97">
        <v>3</v>
      </c>
      <c r="G25" s="40"/>
      <c r="H25" s="97" t="s">
        <v>13</v>
      </c>
      <c r="I25" s="98"/>
      <c r="J25" s="248">
        <f>J26+J27-J29-J30</f>
        <v>174972.17</v>
      </c>
      <c r="K25" s="249"/>
      <c r="L25" s="98"/>
      <c r="M25" s="248">
        <f>M28</f>
        <v>109530.7</v>
      </c>
      <c r="N25" s="249"/>
      <c r="O25" s="248">
        <f>J25-M25</f>
        <v>65441.470000000016</v>
      </c>
      <c r="P25" s="250"/>
      <c r="Q25" s="250"/>
      <c r="R25" s="248" t="s">
        <v>13</v>
      </c>
      <c r="S25" s="249"/>
      <c r="T25" s="41" t="s">
        <v>13</v>
      </c>
    </row>
    <row r="26" spans="1:20" ht="15" customHeight="1">
      <c r="A26" s="44" t="s">
        <v>13</v>
      </c>
      <c r="B26" s="251" t="s">
        <v>44</v>
      </c>
      <c r="C26" s="252"/>
      <c r="D26" s="252"/>
      <c r="E26" s="39" t="s">
        <v>22</v>
      </c>
      <c r="F26" s="97" t="s">
        <v>13</v>
      </c>
      <c r="G26" s="40"/>
      <c r="H26" s="97">
        <v>257392.8</v>
      </c>
      <c r="I26" s="98"/>
      <c r="J26" s="248">
        <v>251001.95</v>
      </c>
      <c r="K26" s="249"/>
      <c r="L26" s="98"/>
      <c r="M26" s="248" t="s">
        <v>13</v>
      </c>
      <c r="N26" s="249"/>
      <c r="O26" s="248" t="s">
        <v>13</v>
      </c>
      <c r="P26" s="250"/>
      <c r="Q26" s="250"/>
      <c r="R26" s="248" t="s">
        <v>13</v>
      </c>
      <c r="S26" s="249"/>
      <c r="T26" s="41" t="s">
        <v>13</v>
      </c>
    </row>
    <row r="27" spans="1:20" ht="15" customHeight="1">
      <c r="A27" s="44" t="s">
        <v>13</v>
      </c>
      <c r="B27" s="251" t="s">
        <v>45</v>
      </c>
      <c r="C27" s="252"/>
      <c r="D27" s="252"/>
      <c r="E27" s="39" t="s">
        <v>22</v>
      </c>
      <c r="F27" s="97" t="s">
        <v>13</v>
      </c>
      <c r="G27" s="40"/>
      <c r="H27" s="97" t="s">
        <v>13</v>
      </c>
      <c r="I27" s="98"/>
      <c r="J27" s="248">
        <v>-37589.49</v>
      </c>
      <c r="K27" s="249"/>
      <c r="L27" s="98"/>
      <c r="M27" s="248" t="s">
        <v>13</v>
      </c>
      <c r="N27" s="249"/>
      <c r="O27" s="248" t="s">
        <v>13</v>
      </c>
      <c r="P27" s="249"/>
      <c r="Q27" s="249"/>
      <c r="R27" s="248" t="s">
        <v>13</v>
      </c>
      <c r="S27" s="249"/>
      <c r="T27" s="41" t="s">
        <v>13</v>
      </c>
    </row>
    <row r="28" spans="1:20" ht="14.25" customHeight="1">
      <c r="A28" s="45" t="s">
        <v>13</v>
      </c>
      <c r="B28" s="227" t="s">
        <v>46</v>
      </c>
      <c r="C28" s="253"/>
      <c r="D28" s="253"/>
      <c r="E28" s="46" t="s">
        <v>22</v>
      </c>
      <c r="F28" s="47" t="s">
        <v>13</v>
      </c>
      <c r="G28" s="40"/>
      <c r="H28" s="99" t="s">
        <v>13</v>
      </c>
      <c r="I28" s="98"/>
      <c r="J28" s="254" t="s">
        <v>13</v>
      </c>
      <c r="K28" s="249"/>
      <c r="L28" s="98"/>
      <c r="M28" s="254">
        <f>F40</f>
        <v>109530.7</v>
      </c>
      <c r="N28" s="249"/>
      <c r="O28" s="255" t="s">
        <v>13</v>
      </c>
      <c r="P28" s="249"/>
      <c r="Q28" s="249"/>
      <c r="R28" s="256" t="s">
        <v>13</v>
      </c>
      <c r="S28" s="257"/>
      <c r="T28" s="47" t="s">
        <v>13</v>
      </c>
    </row>
    <row r="29" spans="1:20" ht="14.25" customHeight="1">
      <c r="A29" s="45"/>
      <c r="B29" s="226" t="s">
        <v>64</v>
      </c>
      <c r="C29" s="227"/>
      <c r="D29" s="227"/>
      <c r="E29" s="46" t="s">
        <v>22</v>
      </c>
      <c r="F29" s="47"/>
      <c r="G29" s="40"/>
      <c r="H29" s="99"/>
      <c r="I29" s="98"/>
      <c r="J29" s="85">
        <v>34690.41</v>
      </c>
      <c r="K29" s="100"/>
      <c r="L29" s="98"/>
      <c r="M29" s="85"/>
      <c r="N29" s="100"/>
      <c r="O29" s="228"/>
      <c r="P29" s="228"/>
      <c r="Q29" s="228"/>
      <c r="R29" s="229"/>
      <c r="S29" s="229"/>
      <c r="T29" s="47"/>
    </row>
    <row r="30" spans="1:20" ht="14.25" customHeight="1">
      <c r="A30" s="45"/>
      <c r="B30" s="258" t="s">
        <v>87</v>
      </c>
      <c r="C30" s="259"/>
      <c r="D30" s="260"/>
      <c r="E30" s="46" t="s">
        <v>22</v>
      </c>
      <c r="F30" s="47"/>
      <c r="G30" s="40"/>
      <c r="H30" s="99"/>
      <c r="I30" s="98"/>
      <c r="J30" s="85">
        <v>3749.88</v>
      </c>
      <c r="K30" s="100"/>
      <c r="L30" s="98"/>
      <c r="M30" s="85"/>
      <c r="N30" s="100"/>
      <c r="O30" s="228"/>
      <c r="P30" s="228"/>
      <c r="Q30" s="228"/>
      <c r="R30" s="229"/>
      <c r="S30" s="229"/>
      <c r="T30" s="47"/>
    </row>
    <row r="31" spans="1:20" ht="14.25" customHeight="1">
      <c r="A31" s="44" t="s">
        <v>13</v>
      </c>
      <c r="B31" s="251" t="s">
        <v>13</v>
      </c>
      <c r="C31" s="253"/>
      <c r="D31" s="253"/>
      <c r="E31" s="39" t="s">
        <v>13</v>
      </c>
      <c r="F31" s="42" t="s">
        <v>13</v>
      </c>
      <c r="G31" s="40"/>
      <c r="H31" s="97" t="s">
        <v>13</v>
      </c>
      <c r="I31" s="98"/>
      <c r="J31" s="248" t="s">
        <v>13</v>
      </c>
      <c r="K31" s="249"/>
      <c r="L31" s="98"/>
      <c r="M31" s="248" t="s">
        <v>13</v>
      </c>
      <c r="N31" s="249"/>
      <c r="O31" s="248" t="s">
        <v>13</v>
      </c>
      <c r="P31" s="249"/>
      <c r="Q31" s="249"/>
      <c r="R31" s="248" t="s">
        <v>13</v>
      </c>
      <c r="S31" s="250"/>
      <c r="T31" s="42" t="s">
        <v>13</v>
      </c>
    </row>
    <row r="32" spans="8:19" ht="0" customHeight="1" hidden="1"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1:20" ht="15" customHeight="1">
      <c r="A33" s="24">
        <v>6</v>
      </c>
      <c r="B33" s="235" t="s">
        <v>47</v>
      </c>
      <c r="C33" s="236"/>
      <c r="D33" s="237"/>
      <c r="E33" s="26" t="s">
        <v>22</v>
      </c>
      <c r="F33" s="19" t="s">
        <v>13</v>
      </c>
      <c r="H33" s="101">
        <v>4024172.98</v>
      </c>
      <c r="I33" s="81"/>
      <c r="J33" s="163">
        <v>3925513.12</v>
      </c>
      <c r="K33" s="220"/>
      <c r="L33" s="81"/>
      <c r="M33" s="218">
        <v>4024172.98</v>
      </c>
      <c r="N33" s="187"/>
      <c r="O33" s="163">
        <v>-108412.49</v>
      </c>
      <c r="P33" s="238"/>
      <c r="Q33" s="220"/>
      <c r="R33" s="161">
        <v>108412.49</v>
      </c>
      <c r="S33" s="222"/>
      <c r="T33" s="19" t="s">
        <v>13</v>
      </c>
    </row>
    <row r="34" spans="1:20" ht="15" customHeight="1">
      <c r="A34" s="25" t="s">
        <v>13</v>
      </c>
      <c r="B34" s="198" t="s">
        <v>48</v>
      </c>
      <c r="C34" s="236"/>
      <c r="D34" s="237"/>
      <c r="E34" s="26" t="s">
        <v>22</v>
      </c>
      <c r="F34" s="19" t="s">
        <v>13</v>
      </c>
      <c r="H34" s="102">
        <v>37766.88</v>
      </c>
      <c r="I34" s="81"/>
      <c r="J34" s="163">
        <v>36887.15</v>
      </c>
      <c r="K34" s="220"/>
      <c r="L34" s="81"/>
      <c r="M34" s="218">
        <v>37766.88</v>
      </c>
      <c r="N34" s="187"/>
      <c r="O34" s="163">
        <v>-879.73</v>
      </c>
      <c r="P34" s="238"/>
      <c r="Q34" s="220"/>
      <c r="R34" s="161">
        <v>879.73</v>
      </c>
      <c r="S34" s="222"/>
      <c r="T34" s="33" t="s">
        <v>65</v>
      </c>
    </row>
    <row r="35" spans="1:20" ht="15" customHeight="1">
      <c r="A35" s="22" t="s">
        <v>13</v>
      </c>
      <c r="B35" s="198" t="s">
        <v>49</v>
      </c>
      <c r="C35" s="236"/>
      <c r="D35" s="237"/>
      <c r="E35" s="23" t="s">
        <v>22</v>
      </c>
      <c r="F35" s="19" t="s">
        <v>13</v>
      </c>
      <c r="H35" s="95">
        <v>264795.26</v>
      </c>
      <c r="I35" s="81"/>
      <c r="J35" s="163">
        <v>264679.57</v>
      </c>
      <c r="K35" s="220"/>
      <c r="L35" s="81"/>
      <c r="M35" s="218">
        <v>264795.26</v>
      </c>
      <c r="N35" s="187"/>
      <c r="O35" s="163">
        <v>-115.69</v>
      </c>
      <c r="P35" s="238"/>
      <c r="Q35" s="220"/>
      <c r="R35" s="161">
        <v>115.69</v>
      </c>
      <c r="S35" s="222"/>
      <c r="T35" s="32" t="s">
        <v>66</v>
      </c>
    </row>
    <row r="36" spans="1:20" ht="15" customHeight="1">
      <c r="A36" s="22" t="s">
        <v>13</v>
      </c>
      <c r="B36" s="166" t="s">
        <v>50</v>
      </c>
      <c r="C36" s="206"/>
      <c r="D36" s="207"/>
      <c r="E36" s="23" t="s">
        <v>22</v>
      </c>
      <c r="F36" s="19" t="s">
        <v>13</v>
      </c>
      <c r="H36" s="95">
        <v>775692.54</v>
      </c>
      <c r="I36" s="81"/>
      <c r="J36" s="171">
        <v>784031.1</v>
      </c>
      <c r="K36" s="205"/>
      <c r="L36" s="81"/>
      <c r="M36" s="218">
        <v>775692.54</v>
      </c>
      <c r="N36" s="187"/>
      <c r="O36" s="171"/>
      <c r="P36" s="208"/>
      <c r="Q36" s="205"/>
      <c r="R36" s="161" t="s">
        <v>13</v>
      </c>
      <c r="S36" s="219"/>
      <c r="T36" s="32" t="s">
        <v>67</v>
      </c>
    </row>
    <row r="37" spans="1:20" ht="15" customHeight="1">
      <c r="A37" s="29" t="s">
        <v>13</v>
      </c>
      <c r="B37" s="149" t="s">
        <v>51</v>
      </c>
      <c r="C37" s="261"/>
      <c r="D37" s="262"/>
      <c r="E37" s="30" t="s">
        <v>22</v>
      </c>
      <c r="F37" s="28" t="s">
        <v>13</v>
      </c>
      <c r="H37" s="95">
        <v>259295.9</v>
      </c>
      <c r="I37" s="81"/>
      <c r="J37" s="218">
        <v>260709.97</v>
      </c>
      <c r="K37" s="187"/>
      <c r="L37" s="81"/>
      <c r="M37" s="218">
        <v>259295.9</v>
      </c>
      <c r="N37" s="219"/>
      <c r="O37" s="218"/>
      <c r="P37" s="225"/>
      <c r="Q37" s="219"/>
      <c r="R37" s="218" t="s">
        <v>13</v>
      </c>
      <c r="S37" s="219"/>
      <c r="T37" s="32" t="s">
        <v>66</v>
      </c>
    </row>
    <row r="38" spans="1:20" ht="15" customHeight="1">
      <c r="A38" s="29" t="s">
        <v>13</v>
      </c>
      <c r="B38" s="149" t="s">
        <v>52</v>
      </c>
      <c r="C38" s="261"/>
      <c r="D38" s="262"/>
      <c r="E38" s="30" t="s">
        <v>22</v>
      </c>
      <c r="F38" s="27" t="s">
        <v>13</v>
      </c>
      <c r="H38" s="95">
        <v>2686622.4</v>
      </c>
      <c r="I38" s="81"/>
      <c r="J38" s="218">
        <v>2579205.33</v>
      </c>
      <c r="K38" s="187"/>
      <c r="L38" s="81"/>
      <c r="M38" s="218">
        <v>2686622.4</v>
      </c>
      <c r="N38" s="219"/>
      <c r="O38" s="218">
        <v>-107417.07</v>
      </c>
      <c r="P38" s="225"/>
      <c r="Q38" s="219"/>
      <c r="R38" s="218">
        <v>107417.07</v>
      </c>
      <c r="S38" s="219"/>
      <c r="T38" s="32" t="s">
        <v>67</v>
      </c>
    </row>
    <row r="39" ht="15" customHeight="1"/>
    <row r="40" spans="1:17" ht="15">
      <c r="A40" s="230" t="s">
        <v>89</v>
      </c>
      <c r="B40" s="231"/>
      <c r="C40" s="231"/>
      <c r="D40" s="231"/>
      <c r="E40" s="232"/>
      <c r="F40" s="233">
        <f>SUM(F41:F48)</f>
        <v>109530.7</v>
      </c>
      <c r="G40" s="233"/>
      <c r="H40" s="48"/>
      <c r="I40" s="234"/>
      <c r="J40" s="234"/>
      <c r="K40" s="234"/>
      <c r="L40" s="234"/>
      <c r="M40" s="234"/>
      <c r="N40" s="234"/>
      <c r="O40" s="49"/>
      <c r="P40" s="49"/>
      <c r="Q40" s="49"/>
    </row>
    <row r="41" spans="1:17" ht="15">
      <c r="A41" s="133" t="s">
        <v>79</v>
      </c>
      <c r="B41" s="134"/>
      <c r="C41" s="134"/>
      <c r="D41" s="134"/>
      <c r="E41" s="135"/>
      <c r="F41" s="50">
        <v>3899</v>
      </c>
      <c r="G41" s="51"/>
      <c r="H41" s="52"/>
      <c r="I41" s="49"/>
      <c r="J41" s="53"/>
      <c r="K41" s="49"/>
      <c r="L41" s="49"/>
      <c r="M41" s="49"/>
      <c r="N41" s="49"/>
      <c r="O41" s="49"/>
      <c r="P41" s="49"/>
      <c r="Q41" s="49"/>
    </row>
    <row r="42" spans="1:17" ht="15">
      <c r="A42" s="133" t="s">
        <v>80</v>
      </c>
      <c r="B42" s="134"/>
      <c r="C42" s="134"/>
      <c r="D42" s="134"/>
      <c r="E42" s="135"/>
      <c r="F42" s="50">
        <v>6888</v>
      </c>
      <c r="G42" s="51"/>
      <c r="H42" s="52"/>
      <c r="I42" s="49"/>
      <c r="J42" s="54"/>
      <c r="K42" s="49"/>
      <c r="L42" s="49"/>
      <c r="M42" s="49"/>
      <c r="N42" s="49"/>
      <c r="O42" s="49"/>
      <c r="P42" s="49"/>
      <c r="Q42" s="49"/>
    </row>
    <row r="43" spans="1:17" ht="15">
      <c r="A43" s="133" t="s">
        <v>81</v>
      </c>
      <c r="B43" s="134"/>
      <c r="C43" s="134"/>
      <c r="D43" s="134"/>
      <c r="E43" s="135"/>
      <c r="F43" s="50">
        <v>24920</v>
      </c>
      <c r="G43" s="55"/>
      <c r="H43" s="52"/>
      <c r="I43" s="49"/>
      <c r="J43" s="56"/>
      <c r="K43" s="49"/>
      <c r="L43" s="49"/>
      <c r="M43" s="49"/>
      <c r="N43" s="49"/>
      <c r="O43" s="49"/>
      <c r="P43" s="49"/>
      <c r="Q43" s="49"/>
    </row>
    <row r="44" spans="1:17" ht="15">
      <c r="A44" s="133" t="s">
        <v>82</v>
      </c>
      <c r="B44" s="134"/>
      <c r="C44" s="134"/>
      <c r="D44" s="134"/>
      <c r="E44" s="135"/>
      <c r="F44" s="50">
        <v>9096</v>
      </c>
      <c r="G44" s="51"/>
      <c r="H44" s="52"/>
      <c r="I44" s="49"/>
      <c r="J44" s="54"/>
      <c r="K44" s="49"/>
      <c r="L44" s="49"/>
      <c r="M44" s="49"/>
      <c r="N44" s="49"/>
      <c r="O44" s="49"/>
      <c r="P44" s="49"/>
      <c r="Q44" s="49"/>
    </row>
    <row r="45" spans="1:17" ht="15">
      <c r="A45" s="133" t="s">
        <v>83</v>
      </c>
      <c r="B45" s="134"/>
      <c r="C45" s="134"/>
      <c r="D45" s="134"/>
      <c r="E45" s="135"/>
      <c r="F45" s="79">
        <v>16019</v>
      </c>
      <c r="G45" s="51"/>
      <c r="H45" s="52"/>
      <c r="I45" s="49"/>
      <c r="J45" s="54"/>
      <c r="K45" s="49"/>
      <c r="L45" s="49"/>
      <c r="M45" s="49"/>
      <c r="N45" s="49"/>
      <c r="O45" s="49"/>
      <c r="P45" s="49"/>
      <c r="Q45" s="49"/>
    </row>
    <row r="46" spans="1:17" ht="15">
      <c r="A46" s="133" t="s">
        <v>84</v>
      </c>
      <c r="B46" s="134"/>
      <c r="C46" s="134"/>
      <c r="D46" s="134"/>
      <c r="E46" s="135"/>
      <c r="F46" s="80">
        <v>6540</v>
      </c>
      <c r="G46" s="51"/>
      <c r="H46" s="52"/>
      <c r="I46" s="49"/>
      <c r="J46" s="54"/>
      <c r="K46" s="49"/>
      <c r="L46" s="49"/>
      <c r="M46" s="49"/>
      <c r="N46" s="49"/>
      <c r="O46" s="49"/>
      <c r="P46" s="49"/>
      <c r="Q46" s="49"/>
    </row>
    <row r="47" spans="1:17" ht="15">
      <c r="A47" s="122" t="s">
        <v>85</v>
      </c>
      <c r="B47" s="123"/>
      <c r="C47" s="123"/>
      <c r="D47" s="123"/>
      <c r="E47" s="124"/>
      <c r="F47" s="50">
        <v>15543</v>
      </c>
      <c r="G47" s="51"/>
      <c r="H47" s="52"/>
      <c r="I47" s="49"/>
      <c r="J47" s="57"/>
      <c r="K47" s="49"/>
      <c r="L47" s="49"/>
      <c r="M47" s="49"/>
      <c r="N47" s="49"/>
      <c r="O47" s="49"/>
      <c r="P47" s="49"/>
      <c r="Q47" s="49"/>
    </row>
    <row r="48" spans="1:17" ht="15">
      <c r="A48" s="122" t="s">
        <v>86</v>
      </c>
      <c r="B48" s="123"/>
      <c r="C48" s="123"/>
      <c r="D48" s="123"/>
      <c r="E48" s="124"/>
      <c r="F48" s="50">
        <v>26625.7</v>
      </c>
      <c r="G48" s="58"/>
      <c r="H48" s="52"/>
      <c r="I48" s="49"/>
      <c r="J48" s="57"/>
      <c r="K48" s="49"/>
      <c r="L48" s="49"/>
      <c r="M48" s="49"/>
      <c r="N48" s="49"/>
      <c r="O48" s="49"/>
      <c r="P48" s="49"/>
      <c r="Q48" s="49"/>
    </row>
    <row r="49" spans="1:17" ht="15">
      <c r="A49" s="59"/>
      <c r="B49" s="59"/>
      <c r="C49" s="59"/>
      <c r="D49" s="59"/>
      <c r="E49" s="59"/>
      <c r="F49" s="58"/>
      <c r="G49" s="58"/>
      <c r="H49" s="49"/>
      <c r="I49" s="49"/>
      <c r="J49" s="57"/>
      <c r="K49" s="49"/>
      <c r="L49" s="49"/>
      <c r="M49" s="49"/>
      <c r="N49" s="49"/>
      <c r="O49" s="49"/>
      <c r="P49" s="49"/>
      <c r="Q49" s="49"/>
    </row>
    <row r="50" spans="1:17" ht="15">
      <c r="A50" s="60"/>
      <c r="B50" s="60"/>
      <c r="C50" s="60"/>
      <c r="D50" s="60"/>
      <c r="E50" s="61"/>
      <c r="F50" s="62"/>
      <c r="G50" s="49"/>
      <c r="H50" s="49"/>
      <c r="I50" s="49"/>
      <c r="J50" s="52"/>
      <c r="K50" s="49"/>
      <c r="L50" s="49"/>
      <c r="M50" s="49"/>
      <c r="N50" s="49"/>
      <c r="O50" s="49"/>
      <c r="P50" s="49"/>
      <c r="Q50" s="49"/>
    </row>
    <row r="51" spans="1:17" ht="15">
      <c r="A51" s="128" t="s">
        <v>88</v>
      </c>
      <c r="B51" s="129"/>
      <c r="C51" s="129"/>
      <c r="D51" s="129"/>
      <c r="E51" s="130"/>
      <c r="F51" s="131">
        <f>F52+F53+F54+F55+F56</f>
        <v>18524</v>
      </c>
      <c r="G51" s="131"/>
      <c r="H51" s="49"/>
      <c r="I51" s="49"/>
      <c r="J51" s="52"/>
      <c r="K51" s="49"/>
      <c r="L51" s="49"/>
      <c r="M51" s="49"/>
      <c r="N51" s="49"/>
      <c r="O51" s="49"/>
      <c r="P51" s="49"/>
      <c r="Q51" s="49"/>
    </row>
    <row r="52" spans="1:17" ht="15">
      <c r="A52" s="132" t="s">
        <v>68</v>
      </c>
      <c r="B52" s="117"/>
      <c r="C52" s="117"/>
      <c r="D52" s="117"/>
      <c r="E52" s="118"/>
      <c r="F52" s="126">
        <v>6344</v>
      </c>
      <c r="G52" s="126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5">
      <c r="A53" s="132" t="s">
        <v>69</v>
      </c>
      <c r="B53" s="117"/>
      <c r="C53" s="117"/>
      <c r="D53" s="117"/>
      <c r="E53" s="118"/>
      <c r="F53" s="126">
        <v>2700</v>
      </c>
      <c r="G53" s="126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5">
      <c r="A54" s="125" t="s">
        <v>70</v>
      </c>
      <c r="B54" s="117"/>
      <c r="C54" s="117"/>
      <c r="D54" s="117"/>
      <c r="E54" s="118"/>
      <c r="F54" s="126">
        <v>3000</v>
      </c>
      <c r="G54" s="126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5">
      <c r="A55" s="115" t="s">
        <v>71</v>
      </c>
      <c r="B55" s="127"/>
      <c r="C55" s="127"/>
      <c r="D55" s="127"/>
      <c r="E55" s="127"/>
      <c r="F55" s="126">
        <v>6480</v>
      </c>
      <c r="G55" s="126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5">
      <c r="A56" s="115" t="s">
        <v>72</v>
      </c>
      <c r="B56" s="127"/>
      <c r="C56" s="127"/>
      <c r="D56" s="127"/>
      <c r="E56" s="127"/>
      <c r="F56" s="126"/>
      <c r="G56" s="126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5">
      <c r="A57" s="61"/>
      <c r="B57" s="52"/>
      <c r="C57" s="52"/>
      <c r="D57" s="52"/>
      <c r="E57" s="52"/>
      <c r="F57" s="64"/>
      <c r="G57" s="61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5">
      <c r="A58" s="65"/>
      <c r="B58" s="66"/>
      <c r="C58" s="66"/>
      <c r="D58" s="66"/>
      <c r="E58" s="66"/>
      <c r="F58" s="67" t="s">
        <v>15</v>
      </c>
      <c r="G58" s="49"/>
      <c r="H58" s="68" t="s">
        <v>22</v>
      </c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5" customHeight="1">
      <c r="A59" s="114" t="s">
        <v>90</v>
      </c>
      <c r="B59" s="115"/>
      <c r="C59" s="115"/>
      <c r="D59" s="115"/>
      <c r="E59" s="115"/>
      <c r="F59" s="69">
        <v>73.4</v>
      </c>
      <c r="G59" s="49"/>
      <c r="H59" s="70">
        <f>H60</f>
        <v>4687.28</v>
      </c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5">
      <c r="A60" s="116" t="s">
        <v>73</v>
      </c>
      <c r="B60" s="117"/>
      <c r="C60" s="117"/>
      <c r="D60" s="117"/>
      <c r="E60" s="118"/>
      <c r="F60" s="71">
        <v>73.4</v>
      </c>
      <c r="G60" s="49"/>
      <c r="H60" s="63">
        <v>4687.28</v>
      </c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5">
      <c r="A61" s="52"/>
      <c r="B61" s="52"/>
      <c r="C61" s="52"/>
      <c r="D61" s="52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5">
      <c r="A62" s="52"/>
      <c r="B62" s="52"/>
      <c r="C62" s="52"/>
      <c r="D62" s="52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5">
      <c r="A64" s="72" t="s">
        <v>74</v>
      </c>
      <c r="B64" s="72"/>
      <c r="C64" s="73"/>
      <c r="D64" s="74"/>
      <c r="E64" s="72"/>
      <c r="F64" s="49"/>
      <c r="G64" s="75" t="s">
        <v>75</v>
      </c>
      <c r="H64" s="76"/>
      <c r="I64" s="76"/>
      <c r="J64" s="49"/>
      <c r="K64" s="49"/>
      <c r="L64" s="49"/>
      <c r="M64" s="49"/>
      <c r="N64" s="49"/>
      <c r="O64" s="49"/>
      <c r="P64" s="49"/>
      <c r="Q64" s="49"/>
    </row>
    <row r="65" spans="1:17" ht="15">
      <c r="A65" s="49"/>
      <c r="B65" s="75"/>
      <c r="C65" s="74"/>
      <c r="D65" s="77"/>
      <c r="E65" s="77"/>
      <c r="F65" s="77"/>
      <c r="G65" s="77"/>
      <c r="H65" s="76"/>
      <c r="I65" s="76"/>
      <c r="J65" s="49"/>
      <c r="K65" s="49"/>
      <c r="L65" s="49"/>
      <c r="M65" s="49"/>
      <c r="N65" s="49"/>
      <c r="O65" s="49"/>
      <c r="P65" s="49"/>
      <c r="Q65" s="49"/>
    </row>
    <row r="66" spans="1:17" ht="15">
      <c r="A66" s="49"/>
      <c r="B66" s="77"/>
      <c r="C66" s="77"/>
      <c r="D66" s="77"/>
      <c r="E66" s="77"/>
      <c r="F66" s="77"/>
      <c r="G66" s="77"/>
      <c r="H66" s="76"/>
      <c r="I66" s="76"/>
      <c r="J66" s="49"/>
      <c r="K66" s="49"/>
      <c r="L66" s="49"/>
      <c r="M66" s="49"/>
      <c r="N66" s="49"/>
      <c r="O66" s="49"/>
      <c r="P66" s="49"/>
      <c r="Q66" s="49"/>
    </row>
    <row r="67" spans="1:17" ht="15">
      <c r="A67" s="49"/>
      <c r="B67" s="75"/>
      <c r="C67" s="77"/>
      <c r="D67" s="77"/>
      <c r="E67" s="77"/>
      <c r="F67" s="49"/>
      <c r="G67" s="78"/>
      <c r="H67" s="77"/>
      <c r="I67" s="76"/>
      <c r="J67" s="49"/>
      <c r="K67" s="49"/>
      <c r="L67" s="49"/>
      <c r="M67" s="49"/>
      <c r="N67" s="49"/>
      <c r="O67" s="49"/>
      <c r="P67" s="49"/>
      <c r="Q67" s="49"/>
    </row>
    <row r="68" spans="1:17" ht="15">
      <c r="A68" s="119" t="s">
        <v>76</v>
      </c>
      <c r="B68" s="119"/>
      <c r="C68" s="119"/>
      <c r="D68" s="119"/>
      <c r="E68" s="77"/>
      <c r="F68" s="77"/>
      <c r="G68" s="77"/>
      <c r="H68" s="76"/>
      <c r="I68" s="76"/>
      <c r="J68" s="49"/>
      <c r="K68" s="49"/>
      <c r="L68" s="49"/>
      <c r="M68" s="49"/>
      <c r="N68" s="49"/>
      <c r="O68" s="49"/>
      <c r="P68" s="49"/>
      <c r="Q68" s="49"/>
    </row>
    <row r="69" spans="1:17" ht="15">
      <c r="A69" s="120" t="s">
        <v>77</v>
      </c>
      <c r="B69" s="121"/>
      <c r="C69" s="78"/>
      <c r="D69" s="75"/>
      <c r="E69" s="77"/>
      <c r="F69" s="77"/>
      <c r="G69" s="77"/>
      <c r="H69" s="76"/>
      <c r="I69" s="76"/>
      <c r="J69" s="49"/>
      <c r="K69" s="49"/>
      <c r="L69" s="49"/>
      <c r="M69" s="49"/>
      <c r="N69" s="49"/>
      <c r="O69" s="49"/>
      <c r="P69" s="49"/>
      <c r="Q69" s="49"/>
    </row>
    <row r="70" spans="1:17" ht="15">
      <c r="A70" s="120" t="s">
        <v>78</v>
      </c>
      <c r="B70" s="121"/>
      <c r="C70" s="78"/>
      <c r="D70" s="77"/>
      <c r="E70" s="77"/>
      <c r="F70" s="77"/>
      <c r="G70" s="77"/>
      <c r="H70" s="76"/>
      <c r="I70" s="76"/>
      <c r="J70" s="49"/>
      <c r="K70" s="49"/>
      <c r="L70" s="49"/>
      <c r="M70" s="49"/>
      <c r="N70" s="49"/>
      <c r="O70" s="49"/>
      <c r="P70" s="49"/>
      <c r="Q70" s="49"/>
    </row>
  </sheetData>
  <sheetProtection/>
  <mergeCells count="175">
    <mergeCell ref="A42:E42"/>
    <mergeCell ref="O30:Q30"/>
    <mergeCell ref="B30:D30"/>
    <mergeCell ref="R30:S30"/>
    <mergeCell ref="B37:D37"/>
    <mergeCell ref="J37:K37"/>
    <mergeCell ref="M37:N37"/>
    <mergeCell ref="O37:Q37"/>
    <mergeCell ref="R37:S37"/>
    <mergeCell ref="B38:D38"/>
    <mergeCell ref="J38:K38"/>
    <mergeCell ref="M38:N38"/>
    <mergeCell ref="O38:Q38"/>
    <mergeCell ref="R38:S38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R33:S33"/>
    <mergeCell ref="B34:D34"/>
    <mergeCell ref="J34:K34"/>
    <mergeCell ref="M34:N34"/>
    <mergeCell ref="O34:Q34"/>
    <mergeCell ref="R34:S34"/>
    <mergeCell ref="B28:D28"/>
    <mergeCell ref="J28:K28"/>
    <mergeCell ref="M28:N28"/>
    <mergeCell ref="O28:Q28"/>
    <mergeCell ref="R28:S28"/>
    <mergeCell ref="B31:D31"/>
    <mergeCell ref="J31:K31"/>
    <mergeCell ref="M31:N31"/>
    <mergeCell ref="O31:Q31"/>
    <mergeCell ref="R31:S31"/>
    <mergeCell ref="R26:S26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A41:E41"/>
    <mergeCell ref="B26:D26"/>
    <mergeCell ref="J26:K26"/>
    <mergeCell ref="M26:N26"/>
    <mergeCell ref="O26:Q26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9:D29"/>
    <mergeCell ref="O29:Q29"/>
    <mergeCell ref="R29:S29"/>
    <mergeCell ref="A40:E40"/>
    <mergeCell ref="F40:G40"/>
    <mergeCell ref="I40:N40"/>
    <mergeCell ref="B33:D33"/>
    <mergeCell ref="J33:K33"/>
    <mergeCell ref="M33:N33"/>
    <mergeCell ref="O33:Q3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  <mergeCell ref="F53:G53"/>
    <mergeCell ref="A43:E43"/>
    <mergeCell ref="A44:E44"/>
    <mergeCell ref="A45:E45"/>
    <mergeCell ref="A46:E46"/>
    <mergeCell ref="A47:E47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A59:E59"/>
    <mergeCell ref="A60:E60"/>
    <mergeCell ref="A68:D68"/>
    <mergeCell ref="A69:B69"/>
    <mergeCell ref="A70:B70"/>
    <mergeCell ref="A48:E48"/>
    <mergeCell ref="A54:E54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2024-03-13T11:30:37Z</cp:lastPrinted>
  <dcterms:created xsi:type="dcterms:W3CDTF">2024-02-21T14:30:00Z</dcterms:created>
  <dcterms:modified xsi:type="dcterms:W3CDTF">2024-03-19T06:28:39Z</dcterms:modified>
  <cp:category/>
  <cp:version/>
  <cp:contentType/>
  <cp:contentStatus/>
</cp:coreProperties>
</file>