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<sst xmlns="http://schemas.openxmlformats.org/spreadsheetml/2006/main" count="175" uniqueCount="79">
  <si>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</si>
  <si>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</si>
  <si>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Карла Либкнехта ул, д.16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</si>
  <si>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</si>
  <si>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</si>
  <si>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</si>
  <si>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</si>
  <si>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</si>
  <si>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</si>
  <si>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</si>
  <si>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</si>
  <si>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</si>
  <si>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</si>
  <si>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</si>
  <si>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</si>
  <si>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</si>
  <si>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</si>
  <si>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</si>
  <si>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</si>
  <si>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</si>
  <si>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</si>
  <si>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</si>
  <si>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</si>
  <si>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</si>
  <si>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</si>
  <si>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</si>
  <si>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</si>
  <si>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</si>
  <si>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</si>
  <si>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</si>
  <si>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</si>
  <si>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</si>
  <si>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</si>
  <si>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</si>
  <si>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</si>
  <si>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</si>
  <si>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</si>
  <si>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</si>
  <si>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</si>
  <si>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</si>
  <si>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</si>
  <si>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</si>
  <si>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</si>
  <si>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</si>
  <si>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</si>
  <si>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</si>
  <si>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</si>
  <si>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</si>
  <si>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</si>
  <si>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</si>
  <si>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ОАО "Ростелеком"</t>
  </si>
  <si>
    <t>ООО "ТТК-СВЯЗЬ"</t>
  </si>
  <si>
    <t>кв.м</t>
  </si>
  <si>
    <t>Камерман С.Н.</t>
  </si>
  <si>
    <t>УМВД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</si>
  <si>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</si>
  <si>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</si>
  <si>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</si>
  <si>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</si>
  <si>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</si>
  <si>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</si>
  <si>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</si>
  <si>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</si>
  <si>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</si>
  <si>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</si>
  <si>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</si>
  <si>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</si>
  <si>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</si>
  <si>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КК Ваш Дом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</si>
  <si>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</si>
  <si>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</si>
  <si>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</si>
  <si>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</si>
  <si>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рем.элементов водосточных труб</t>
  </si>
  <si>
    <t>механиз. уборка снега</t>
  </si>
  <si>
    <t>Возмещ.затр. За ремонт восточ. Сис-ы с привлеч. Спецтех. 02.06.2023</t>
  </si>
  <si>
    <t>Оплата провайдеров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</si>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</sst>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8" xfId="34" applyBorder="1" applyAlignment="1" quotePrefix="1">
      <alignment horizontal="right" vertical="top" wrapText="1"/>
      <protection/>
    </xf>
    <xf numFmtId="0" fontId="30" fillId="0" borderId="29" xfId="50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30" xfId="36" applyBorder="1" applyAlignment="1" quotePrefix="1">
      <alignment horizontal="left" vertical="top" wrapText="1"/>
      <protection/>
    </xf>
    <xf numFmtId="0" fontId="29" fillId="0" borderId="31" xfId="38" applyBorder="1" applyAlignment="1" quotePrefix="1">
      <alignment horizontal="lef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2" fontId="4" fillId="0" borderId="32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2" fontId="0" fillId="0" borderId="32" xfId="0" applyNumberFormat="1" applyFont="1" applyFill="1" applyBorder="1" applyAlignment="1">
      <alignment horizontal="right" vertical="center" wrapText="1"/>
    </xf>
    <xf numFmtId="2" fontId="0" fillId="33" borderId="32" xfId="0" applyNumberFormat="1" applyFont="1" applyFill="1" applyBorder="1" applyAlignment="1">
      <alignment horizontal="right" vertical="center" wrapText="1"/>
    </xf>
    <xf numFmtId="172" fontId="0" fillId="33" borderId="32" xfId="0" applyNumberFormat="1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left" vertical="justify" wrapText="1"/>
    </xf>
    <xf numFmtId="172" fontId="0" fillId="34" borderId="0" xfId="0" applyNumberFormat="1" applyFont="1" applyFill="1" applyBorder="1" applyAlignment="1">
      <alignment horizontal="right" vertical="center" wrapText="1"/>
    </xf>
    <xf numFmtId="2" fontId="4" fillId="33" borderId="32" xfId="75" applyNumberFormat="1" applyFont="1" applyFill="1" applyBorder="1" applyAlignment="1">
      <alignment wrapText="1"/>
      <protection/>
    </xf>
    <xf numFmtId="0" fontId="4" fillId="0" borderId="0" xfId="75" applyFont="1" applyBorder="1" applyAlignment="1">
      <alignment wrapText="1"/>
      <protection/>
    </xf>
    <xf numFmtId="2" fontId="3" fillId="33" borderId="32" xfId="75" applyNumberFormat="1" applyFont="1" applyFill="1" applyBorder="1" applyAlignment="1">
      <alignment wrapText="1"/>
      <protection/>
    </xf>
    <xf numFmtId="0" fontId="4" fillId="33" borderId="0" xfId="75" applyFont="1" applyFill="1" applyBorder="1" applyAlignment="1">
      <alignment wrapText="1"/>
      <protection/>
    </xf>
    <xf numFmtId="0" fontId="3" fillId="0" borderId="0" xfId="75" applyBorder="1" applyAlignment="1">
      <alignment wrapText="1"/>
      <protection/>
    </xf>
    <xf numFmtId="0" fontId="3" fillId="0" borderId="0" xfId="75" applyFill="1" applyAlignment="1">
      <alignment wrapText="1"/>
      <protection/>
    </xf>
    <xf numFmtId="0" fontId="4" fillId="0" borderId="0" xfId="75" applyFont="1" applyFill="1" applyAlignment="1">
      <alignment horizontal="right" wrapText="1"/>
      <protection/>
    </xf>
    <xf numFmtId="2" fontId="4" fillId="0" borderId="32" xfId="75" applyNumberFormat="1" applyFont="1" applyBorder="1" applyAlignment="1">
      <alignment vertical="center" wrapText="1"/>
      <protection/>
    </xf>
    <xf numFmtId="2" fontId="3" fillId="0" borderId="32" xfId="75" applyNumberFormat="1" applyFont="1" applyBorder="1" applyAlignment="1">
      <alignment vertical="center" wrapText="1"/>
      <protection/>
    </xf>
    <xf numFmtId="2" fontId="3" fillId="0" borderId="32" xfId="75" applyNumberFormat="1" applyBorder="1" applyAlignment="1">
      <alignment wrapText="1"/>
      <protection/>
    </xf>
    <xf numFmtId="0" fontId="3" fillId="0" borderId="0" xfId="75" applyBorder="1">
      <alignment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>
      <alignment/>
      <protection/>
    </xf>
    <xf numFmtId="0" fontId="4" fillId="0" borderId="0" xfId="75" applyFont="1" applyBorder="1">
      <alignment/>
      <protection/>
    </xf>
    <xf numFmtId="2" fontId="4" fillId="0" borderId="0" xfId="75" applyNumberFormat="1" applyFont="1" applyBorder="1" applyAlignment="1">
      <alignment/>
      <protection/>
    </xf>
    <xf numFmtId="2" fontId="3" fillId="0" borderId="0" xfId="75" applyNumberFormat="1" applyBorder="1">
      <alignment/>
      <protection/>
    </xf>
    <xf numFmtId="0" fontId="2" fillId="0" borderId="33" xfId="39" applyFont="1" applyBorder="1" applyAlignment="1" quotePrefix="1">
      <alignment vertical="top" wrapText="1"/>
      <protection/>
    </xf>
    <xf numFmtId="0" fontId="7" fillId="0" borderId="32" xfId="34" applyFont="1" applyBorder="1" applyAlignment="1">
      <alignment horizontal="left" vertical="center" wrapText="1"/>
      <protection/>
    </xf>
    <xf numFmtId="0" fontId="7" fillId="0" borderId="32" xfId="34" applyFont="1" applyBorder="1" applyAlignment="1" quotePrefix="1">
      <alignment horizontal="left" vertical="top" wrapText="1"/>
      <protection/>
    </xf>
    <xf numFmtId="0" fontId="29" fillId="0" borderId="21" xfId="34" applyBorder="1" applyAlignment="1">
      <alignment horizontal="left" vertical="top" wrapText="1"/>
      <protection/>
    </xf>
    <xf numFmtId="0" fontId="7" fillId="0" borderId="32" xfId="34" applyFont="1" applyBorder="1" applyAlignment="1">
      <alignment horizontal="left" vertical="top" wrapText="1"/>
      <protection/>
    </xf>
    <xf numFmtId="2" fontId="0" fillId="0" borderId="0" xfId="0" applyNumberFormat="1" applyAlignment="1">
      <alignment wrapText="1"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2" fontId="29" fillId="0" borderId="34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29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29" fillId="0" borderId="29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0" fontId="3" fillId="0" borderId="39" xfId="75" applyFont="1" applyBorder="1" applyAlignment="1">
      <alignment wrapText="1"/>
      <protection/>
    </xf>
    <xf numFmtId="0" fontId="3" fillId="0" borderId="40" xfId="75" applyFont="1" applyBorder="1" applyAlignment="1">
      <alignment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4" fillId="33" borderId="39" xfId="75" applyFont="1" applyFill="1" applyBorder="1" applyAlignment="1">
      <alignment wrapText="1"/>
      <protection/>
    </xf>
    <xf numFmtId="0" fontId="3" fillId="33" borderId="40" xfId="75" applyFill="1" applyBorder="1" applyAlignment="1">
      <alignment wrapText="1"/>
      <protection/>
    </xf>
    <xf numFmtId="0" fontId="3" fillId="33" borderId="41" xfId="75" applyFill="1" applyBorder="1" applyAlignment="1">
      <alignment wrapText="1"/>
      <protection/>
    </xf>
    <xf numFmtId="0" fontId="5" fillId="33" borderId="32" xfId="75" applyFont="1" applyFill="1" applyBorder="1" applyAlignment="1">
      <alignment vertical="center" wrapText="1"/>
      <protection/>
    </xf>
    <xf numFmtId="0" fontId="5" fillId="33" borderId="32" xfId="75" applyFont="1" applyFill="1" applyBorder="1" applyAlignment="1">
      <alignment wrapText="1"/>
      <protection/>
    </xf>
    <xf numFmtId="0" fontId="4" fillId="0" borderId="32" xfId="75" applyFont="1" applyBorder="1" applyAlignment="1">
      <alignment wrapText="1"/>
      <protection/>
    </xf>
    <xf numFmtId="0" fontId="3" fillId="0" borderId="32" xfId="75" applyBorder="1" applyAlignment="1">
      <alignment wrapText="1"/>
      <protection/>
    </xf>
    <xf numFmtId="0" fontId="4" fillId="0" borderId="39" xfId="75" applyFont="1" applyBorder="1" applyAlignment="1">
      <alignment horizontal="left" vertical="center" wrapText="1"/>
      <protection/>
    </xf>
    <xf numFmtId="0" fontId="4" fillId="0" borderId="40" xfId="75" applyFont="1" applyBorder="1" applyAlignment="1">
      <alignment horizontal="left" vertical="center" wrapText="1"/>
      <protection/>
    </xf>
    <xf numFmtId="0" fontId="4" fillId="0" borderId="41" xfId="75" applyFont="1" applyBorder="1" applyAlignment="1">
      <alignment horizontal="left" vertical="center" wrapText="1"/>
      <protection/>
    </xf>
    <xf numFmtId="0" fontId="0" fillId="0" borderId="39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29" fillId="0" borderId="42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29" fillId="0" borderId="44" xfId="33" applyBorder="1" applyAlignment="1" quotePrefix="1">
      <alignment horizontal="left" vertical="top" wrapText="1"/>
      <protection/>
    </xf>
    <xf numFmtId="0" fontId="0" fillId="0" borderId="40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29" fillId="0" borderId="44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2" fontId="0" fillId="0" borderId="40" xfId="0" applyNumberFormat="1" applyBorder="1" applyAlignment="1">
      <alignment vertical="top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9" fillId="0" borderId="46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44" xfId="45" applyBorder="1" applyAlignment="1" quotePrefix="1">
      <alignment horizontal="left" vertical="top" wrapText="1"/>
      <protection/>
    </xf>
    <xf numFmtId="2" fontId="29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2" fontId="29" fillId="0" borderId="25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29" fillId="0" borderId="42" xfId="44" applyBorder="1" applyAlignment="1" quotePrefix="1">
      <alignment horizontal="left" vertical="top" wrapText="1"/>
      <protection/>
    </xf>
    <xf numFmtId="0" fontId="0" fillId="0" borderId="43" xfId="0" applyBorder="1" applyAlignment="1">
      <alignment vertical="top" wrapText="1"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29" fillId="0" borderId="42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29" fillId="0" borderId="36" xfId="45" applyFont="1" applyBorder="1" applyAlignment="1">
      <alignment horizontal="left" vertical="top" wrapText="1"/>
      <protection/>
    </xf>
    <xf numFmtId="0" fontId="0" fillId="0" borderId="26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29" fillId="0" borderId="24" xfId="33" applyBorder="1" applyAlignment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2" fontId="29" fillId="0" borderId="24" xfId="34" applyNumberFormat="1" applyBorder="1" applyAlignment="1">
      <alignment horizontal="right" vertical="top" wrapText="1"/>
      <protection/>
    </xf>
    <xf numFmtId="0" fontId="30" fillId="0" borderId="42" xfId="45" applyBorder="1" applyAlignment="1" quotePrefix="1">
      <alignment horizontal="lef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43" xfId="45" applyBorder="1" applyAlignment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48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29" fillId="0" borderId="49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9" fillId="0" borderId="48" xfId="51" applyBorder="1" applyAlignment="1" quotePrefix="1">
      <alignment horizontal="lef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0" fontId="48" fillId="0" borderId="38" xfId="34" applyFont="1" applyBorder="1" applyAlignment="1" quotePrefix="1">
      <alignment horizontal="left" vertical="top" wrapText="1"/>
      <protection/>
    </xf>
    <xf numFmtId="0" fontId="49" fillId="0" borderId="54" xfId="0" applyFont="1" applyBorder="1" applyAlignment="1">
      <alignment horizontal="left"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29" fillId="0" borderId="49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51" xfId="0" applyNumberFormat="1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0" fillId="0" borderId="52" xfId="0" applyNumberFormat="1" applyBorder="1" applyAlignment="1">
      <alignment vertical="top" wrapText="1"/>
    </xf>
    <xf numFmtId="0" fontId="29" fillId="0" borderId="57" xfId="37" applyBorder="1" applyAlignment="1" quotePrefix="1">
      <alignment horizontal="left" vertical="top" wrapText="1"/>
      <protection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2" fontId="29" fillId="0" borderId="60" xfId="39" applyNumberFormat="1" applyBorder="1" applyAlignment="1" quotePrefix="1">
      <alignment horizontal="right" vertical="top" wrapText="1"/>
      <protection/>
    </xf>
    <xf numFmtId="2" fontId="0" fillId="0" borderId="59" xfId="0" applyNumberFormat="1" applyBorder="1" applyAlignment="1">
      <alignment vertical="top" wrapText="1"/>
    </xf>
    <xf numFmtId="2" fontId="29" fillId="0" borderId="57" xfId="41" applyNumberFormat="1" applyBorder="1" applyAlignment="1" quotePrefix="1">
      <alignment horizontal="right" vertical="top" wrapText="1"/>
      <protection/>
    </xf>
    <xf numFmtId="2" fontId="0" fillId="0" borderId="58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29" fillId="0" borderId="60" xfId="40" applyNumberFormat="1" applyBorder="1" applyAlignment="1" quotePrefix="1">
      <alignment horizontal="right" vertical="top" wrapText="1"/>
      <protection/>
    </xf>
    <xf numFmtId="2" fontId="29" fillId="0" borderId="61" xfId="40" applyNumberFormat="1" applyBorder="1" applyAlignment="1">
      <alignment horizontal="right" vertical="top" wrapText="1"/>
      <protection/>
    </xf>
    <xf numFmtId="0" fontId="29" fillId="0" borderId="40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29" fillId="0" borderId="40" xfId="34" applyNumberFormat="1" applyBorder="1" applyAlignment="1">
      <alignment horizontal="righ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2" fontId="29" fillId="0" borderId="57" xfId="34" applyNumberFormat="1" applyBorder="1" applyAlignment="1" quotePrefix="1">
      <alignment horizontal="right" vertical="top" wrapText="1"/>
      <protection/>
    </xf>
    <xf numFmtId="2" fontId="29" fillId="0" borderId="6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>
      <alignment horizontal="right" vertical="top" wrapText="1"/>
      <protection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0" fontId="29" fillId="0" borderId="42" xfId="34" applyBorder="1" applyAlignment="1" quotePrefix="1">
      <alignment horizontal="right" vertical="top" wrapText="1"/>
      <protection/>
    </xf>
    <xf numFmtId="0" fontId="0" fillId="0" borderId="43" xfId="0" applyBorder="1" applyAlignment="1">
      <alignment wrapText="1"/>
    </xf>
    <xf numFmtId="0" fontId="29" fillId="0" borderId="46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57" xfId="33" applyBorder="1" applyAlignment="1" quotePrefix="1">
      <alignment horizontal="left" vertical="top" wrapText="1"/>
      <protection/>
    </xf>
    <xf numFmtId="0" fontId="29" fillId="0" borderId="58" xfId="33" applyBorder="1" applyAlignment="1">
      <alignment horizontal="left" vertical="top" wrapText="1"/>
      <protection/>
    </xf>
    <xf numFmtId="0" fontId="29" fillId="0" borderId="59" xfId="33" applyBorder="1" applyAlignment="1">
      <alignment horizontal="left" vertical="top" wrapText="1"/>
      <protection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0" fontId="29" fillId="0" borderId="62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2" fontId="29" fillId="0" borderId="36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2" fontId="0" fillId="0" borderId="43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9" fillId="0" borderId="63" xfId="34" applyBorder="1" applyAlignment="1" quotePrefix="1">
      <alignment horizontal="right" vertical="top" wrapText="1"/>
      <protection/>
    </xf>
    <xf numFmtId="0" fontId="0" fillId="0" borderId="64" xfId="0" applyBorder="1" applyAlignment="1">
      <alignment wrapText="1"/>
    </xf>
    <xf numFmtId="0" fontId="29" fillId="0" borderId="57" xfId="34" applyBorder="1" applyAlignment="1" quotePrefix="1">
      <alignment horizontal="right" vertical="top" wrapText="1"/>
      <protection/>
    </xf>
    <xf numFmtId="0" fontId="29" fillId="0" borderId="58" xfId="34" applyBorder="1" applyAlignment="1">
      <alignment horizontal="right" vertical="top" wrapText="1"/>
      <protection/>
    </xf>
    <xf numFmtId="0" fontId="29" fillId="0" borderId="59" xfId="34" applyBorder="1" applyAlignment="1">
      <alignment horizontal="right" vertical="top" wrapText="1"/>
      <protection/>
    </xf>
    <xf numFmtId="0" fontId="30" fillId="0" borderId="46" xfId="52" applyBorder="1" applyAlignment="1" quotePrefix="1">
      <alignment horizontal="center" vertical="center" wrapText="1"/>
      <protection/>
    </xf>
    <xf numFmtId="0" fontId="30" fillId="0" borderId="47" xfId="52" applyBorder="1" applyAlignment="1">
      <alignment horizontal="center" vertical="center" wrapText="1"/>
      <protection/>
    </xf>
    <xf numFmtId="0" fontId="29" fillId="0" borderId="39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29" fillId="0" borderId="44" xfId="34" applyBorder="1" applyAlignment="1" quotePrefix="1">
      <alignment horizontal="right" vertical="top" wrapText="1"/>
      <protection/>
    </xf>
    <xf numFmtId="0" fontId="29" fillId="0" borderId="40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62" xfId="52" applyBorder="1" applyAlignment="1" quotePrefix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PageLayoutView="0" workbookViewId="0" topLeftCell="A1">
      <selection activeCell="A52" sqref="A52:E52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421875" style="1" customWidth="1"/>
    <col min="11" max="11" width="0.2890625" style="1" hidden="1" customWidth="1"/>
    <col min="12" max="12" width="0.13671875" style="1" hidden="1" customWidth="1"/>
    <col min="13" max="13" width="14.00390625" style="1" customWidth="1"/>
    <col min="14" max="14" width="0.13671875" style="1" hidden="1" customWidth="1"/>
    <col min="15" max="15" width="2.421875" style="1" customWidth="1"/>
    <col min="16" max="16" width="2.28125" style="1" customWidth="1"/>
    <col min="17" max="17" width="7.421875" style="1" customWidth="1"/>
    <col min="18" max="18" width="2.57421875" style="1" customWidth="1"/>
    <col min="19" max="19" width="11.140625" style="1" customWidth="1"/>
    <col min="20" max="20" width="26.8515625" style="1" customWidth="1"/>
    <col min="21" max="16384" width="9.140625" style="1" customWidth="1"/>
  </cols>
  <sheetData>
    <row r="1" spans="3:18" ht="17.25" customHeight="1">
      <c r="C1" s="233" t="s">
        <v>0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3:18" ht="0" customHeight="1" hidden="1"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4:16" ht="15" customHeight="1">
      <c r="D3" s="235" t="s">
        <v>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ht="0.75" customHeight="1"/>
    <row r="5" spans="3:15" ht="17.25" customHeight="1">
      <c r="C5" s="237" t="s">
        <v>2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ht="2.25" customHeight="1" hidden="1"/>
    <row r="7" spans="1:20" ht="48" customHeight="1">
      <c r="A7" s="2" t="s">
        <v>3</v>
      </c>
      <c r="B7" s="217" t="s">
        <v>4</v>
      </c>
      <c r="C7" s="218"/>
      <c r="D7" s="200"/>
      <c r="E7" s="3" t="s">
        <v>5</v>
      </c>
      <c r="F7" s="2" t="s">
        <v>6</v>
      </c>
      <c r="H7" s="4" t="s">
        <v>7</v>
      </c>
      <c r="J7" s="2" t="s">
        <v>8</v>
      </c>
      <c r="L7" s="239" t="s">
        <v>9</v>
      </c>
      <c r="M7" s="213"/>
      <c r="O7" s="217" t="s">
        <v>10</v>
      </c>
      <c r="P7" s="218"/>
      <c r="Q7" s="200"/>
      <c r="R7" s="226" t="s">
        <v>11</v>
      </c>
      <c r="S7" s="227"/>
      <c r="T7" s="2" t="s">
        <v>12</v>
      </c>
    </row>
    <row r="8" spans="1:20" ht="15" customHeight="1">
      <c r="A8" s="5" t="s">
        <v>13</v>
      </c>
      <c r="B8" s="108" t="s">
        <v>14</v>
      </c>
      <c r="C8" s="218"/>
      <c r="D8" s="200"/>
      <c r="E8" s="6" t="s">
        <v>15</v>
      </c>
      <c r="F8" s="7" t="s">
        <v>13</v>
      </c>
      <c r="H8" s="68">
        <f>H9+H10</f>
        <v>3151.2</v>
      </c>
      <c r="J8" s="221" t="s">
        <v>13</v>
      </c>
      <c r="K8" s="222"/>
      <c r="M8" s="199" t="s">
        <v>13</v>
      </c>
      <c r="N8" s="200"/>
      <c r="O8" s="223" t="s">
        <v>13</v>
      </c>
      <c r="P8" s="224"/>
      <c r="Q8" s="225"/>
      <c r="R8" s="199" t="s">
        <v>13</v>
      </c>
      <c r="S8" s="200"/>
      <c r="T8" s="8" t="s">
        <v>13</v>
      </c>
    </row>
    <row r="9" spans="1:20" ht="15" customHeight="1">
      <c r="A9" s="9" t="s">
        <v>13</v>
      </c>
      <c r="B9" s="204" t="s">
        <v>16</v>
      </c>
      <c r="C9" s="205"/>
      <c r="D9" s="206"/>
      <c r="E9" s="10" t="s">
        <v>15</v>
      </c>
      <c r="F9" s="8" t="s">
        <v>13</v>
      </c>
      <c r="H9" s="69">
        <v>3034.7</v>
      </c>
      <c r="J9" s="228" t="s">
        <v>13</v>
      </c>
      <c r="K9" s="229"/>
      <c r="M9" s="199" t="s">
        <v>13</v>
      </c>
      <c r="N9" s="200"/>
      <c r="O9" s="230" t="s">
        <v>13</v>
      </c>
      <c r="P9" s="231"/>
      <c r="Q9" s="232"/>
      <c r="R9" s="199" t="s">
        <v>13</v>
      </c>
      <c r="S9" s="200"/>
      <c r="T9" s="11" t="s">
        <v>13</v>
      </c>
    </row>
    <row r="10" spans="1:20" ht="15" customHeight="1">
      <c r="A10" s="9" t="s">
        <v>13</v>
      </c>
      <c r="B10" s="123" t="s">
        <v>17</v>
      </c>
      <c r="C10" s="149"/>
      <c r="D10" s="150"/>
      <c r="E10" s="10" t="s">
        <v>15</v>
      </c>
      <c r="F10" s="12" t="s">
        <v>13</v>
      </c>
      <c r="H10" s="69">
        <v>116.5</v>
      </c>
      <c r="J10" s="212" t="s">
        <v>13</v>
      </c>
      <c r="K10" s="213"/>
      <c r="M10" s="199" t="s">
        <v>13</v>
      </c>
      <c r="N10" s="200"/>
      <c r="O10" s="201" t="s">
        <v>13</v>
      </c>
      <c r="P10" s="202"/>
      <c r="Q10" s="203"/>
      <c r="R10" s="199" t="s">
        <v>13</v>
      </c>
      <c r="S10" s="200"/>
      <c r="T10" s="12" t="s">
        <v>13</v>
      </c>
    </row>
    <row r="11" spans="1:20" ht="26.25" customHeight="1">
      <c r="A11" s="13" t="s">
        <v>18</v>
      </c>
      <c r="B11" s="146" t="s">
        <v>19</v>
      </c>
      <c r="C11" s="218"/>
      <c r="D11" s="200"/>
      <c r="E11" s="37" t="s">
        <v>22</v>
      </c>
      <c r="F11" s="69">
        <v>13.38</v>
      </c>
      <c r="G11" s="68"/>
      <c r="H11" s="69">
        <v>487254.16</v>
      </c>
      <c r="I11" s="68"/>
      <c r="J11" s="121">
        <v>461239.68</v>
      </c>
      <c r="K11" s="219"/>
      <c r="L11" s="68"/>
      <c r="M11" s="85">
        <v>487254.16</v>
      </c>
      <c r="N11" s="86"/>
      <c r="O11" s="121">
        <v>-26014.48</v>
      </c>
      <c r="P11" s="220"/>
      <c r="Q11" s="219"/>
      <c r="R11" s="121">
        <v>26014.48</v>
      </c>
      <c r="S11" s="219"/>
      <c r="T11" s="65" t="s">
        <v>60</v>
      </c>
    </row>
    <row r="12" spans="1:20" ht="15">
      <c r="A12" s="36" t="s">
        <v>20</v>
      </c>
      <c r="B12" s="207" t="s">
        <v>21</v>
      </c>
      <c r="C12" s="208"/>
      <c r="D12" s="209"/>
      <c r="E12" s="37" t="s">
        <v>22</v>
      </c>
      <c r="F12" s="87">
        <v>1.09</v>
      </c>
      <c r="G12" s="68"/>
      <c r="H12" s="88">
        <v>39694.06</v>
      </c>
      <c r="I12" s="68"/>
      <c r="J12" s="210">
        <v>37574.79</v>
      </c>
      <c r="K12" s="211"/>
      <c r="L12" s="68"/>
      <c r="M12" s="136">
        <v>39694.06</v>
      </c>
      <c r="N12" s="112"/>
      <c r="O12" s="214">
        <v>-2119.27</v>
      </c>
      <c r="P12" s="215"/>
      <c r="Q12" s="216"/>
      <c r="R12" s="197">
        <v>2119.27</v>
      </c>
      <c r="S12" s="198"/>
      <c r="T12" s="63" t="s">
        <v>61</v>
      </c>
    </row>
    <row r="13" spans="1:20" ht="15">
      <c r="A13" s="38" t="s">
        <v>23</v>
      </c>
      <c r="B13" s="153" t="s">
        <v>24</v>
      </c>
      <c r="C13" s="154"/>
      <c r="D13" s="155"/>
      <c r="E13" s="39" t="s">
        <v>22</v>
      </c>
      <c r="F13" s="89">
        <v>1.38</v>
      </c>
      <c r="G13" s="68"/>
      <c r="H13" s="80">
        <v>50254.94</v>
      </c>
      <c r="I13" s="68"/>
      <c r="J13" s="166">
        <v>47571.84</v>
      </c>
      <c r="K13" s="167"/>
      <c r="L13" s="68"/>
      <c r="M13" s="130">
        <v>50254.94</v>
      </c>
      <c r="N13" s="131"/>
      <c r="O13" s="170">
        <v>-2683.1</v>
      </c>
      <c r="P13" s="174"/>
      <c r="Q13" s="171"/>
      <c r="R13" s="130">
        <v>2683.1</v>
      </c>
      <c r="S13" s="131"/>
      <c r="T13" s="63" t="s">
        <v>61</v>
      </c>
    </row>
    <row r="14" spans="1:20" ht="15" customHeight="1">
      <c r="A14" s="9" t="s">
        <v>25</v>
      </c>
      <c r="B14" s="115" t="s">
        <v>26</v>
      </c>
      <c r="C14" s="186"/>
      <c r="D14" s="187"/>
      <c r="E14" s="10" t="s">
        <v>22</v>
      </c>
      <c r="F14" s="70">
        <v>3.04</v>
      </c>
      <c r="G14" s="68"/>
      <c r="H14" s="69">
        <v>110706.48</v>
      </c>
      <c r="I14" s="68"/>
      <c r="J14" s="188">
        <v>104795.86</v>
      </c>
      <c r="K14" s="189"/>
      <c r="L14" s="68"/>
      <c r="M14" s="121">
        <v>110706.48</v>
      </c>
      <c r="N14" s="112"/>
      <c r="O14" s="118">
        <v>-5910.62</v>
      </c>
      <c r="P14" s="190"/>
      <c r="Q14" s="191"/>
      <c r="R14" s="192">
        <v>5910.62</v>
      </c>
      <c r="S14" s="180"/>
      <c r="T14" s="63" t="s">
        <v>61</v>
      </c>
    </row>
    <row r="15" spans="1:20" ht="15" customHeight="1">
      <c r="A15" s="14" t="s">
        <v>27</v>
      </c>
      <c r="B15" s="123" t="s">
        <v>28</v>
      </c>
      <c r="C15" s="149"/>
      <c r="D15" s="150"/>
      <c r="E15" s="15" t="s">
        <v>22</v>
      </c>
      <c r="F15" s="70">
        <v>2.3</v>
      </c>
      <c r="G15" s="68"/>
      <c r="H15" s="71">
        <v>83758.18</v>
      </c>
      <c r="I15" s="68"/>
      <c r="J15" s="193">
        <v>79286.35</v>
      </c>
      <c r="K15" s="194"/>
      <c r="L15" s="68"/>
      <c r="M15" s="121">
        <v>83758.18</v>
      </c>
      <c r="N15" s="112"/>
      <c r="O15" s="126">
        <v>-4471.83</v>
      </c>
      <c r="P15" s="195"/>
      <c r="Q15" s="196"/>
      <c r="R15" s="126">
        <v>4471.83</v>
      </c>
      <c r="S15" s="127"/>
      <c r="T15" s="64" t="s">
        <v>62</v>
      </c>
    </row>
    <row r="16" spans="6:19" ht="0" customHeight="1" hidden="1"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20" ht="15" customHeight="1">
      <c r="A17" s="16" t="s">
        <v>29</v>
      </c>
      <c r="B17" s="123" t="s">
        <v>30</v>
      </c>
      <c r="C17" s="124"/>
      <c r="D17" s="125"/>
      <c r="E17" s="17" t="s">
        <v>22</v>
      </c>
      <c r="F17" s="72">
        <v>1.32</v>
      </c>
      <c r="G17" s="68"/>
      <c r="H17" s="72">
        <v>48069.88</v>
      </c>
      <c r="I17" s="68"/>
      <c r="J17" s="126">
        <v>45503.42</v>
      </c>
      <c r="K17" s="127"/>
      <c r="L17" s="68"/>
      <c r="M17" s="126">
        <v>48069.88</v>
      </c>
      <c r="N17" s="127"/>
      <c r="O17" s="126">
        <v>-2566.46</v>
      </c>
      <c r="P17" s="128"/>
      <c r="Q17" s="127"/>
      <c r="R17" s="126">
        <v>2566.46</v>
      </c>
      <c r="S17" s="127"/>
      <c r="T17" s="64" t="s">
        <v>63</v>
      </c>
    </row>
    <row r="18" spans="1:20" ht="14.25" customHeight="1">
      <c r="A18" s="19" t="s">
        <v>31</v>
      </c>
      <c r="B18" s="176" t="s">
        <v>32</v>
      </c>
      <c r="C18" s="177"/>
      <c r="D18" s="178"/>
      <c r="E18" s="20" t="s">
        <v>22</v>
      </c>
      <c r="F18" s="73">
        <v>0.38</v>
      </c>
      <c r="G18" s="68"/>
      <c r="H18" s="74">
        <v>13838.34</v>
      </c>
      <c r="I18" s="68"/>
      <c r="J18" s="179">
        <v>13099.52</v>
      </c>
      <c r="K18" s="180"/>
      <c r="L18" s="68"/>
      <c r="M18" s="179">
        <v>13838.34</v>
      </c>
      <c r="N18" s="180"/>
      <c r="O18" s="181">
        <v>-738.82</v>
      </c>
      <c r="P18" s="182"/>
      <c r="Q18" s="183"/>
      <c r="R18" s="184">
        <v>738.82</v>
      </c>
      <c r="S18" s="185"/>
      <c r="T18" s="64" t="s">
        <v>64</v>
      </c>
    </row>
    <row r="19" spans="1:20" ht="0.75" customHeight="1">
      <c r="A19" s="151" t="s">
        <v>33</v>
      </c>
      <c r="B19" s="153" t="s">
        <v>34</v>
      </c>
      <c r="C19" s="154"/>
      <c r="D19" s="155"/>
      <c r="E19" s="159" t="s">
        <v>22</v>
      </c>
      <c r="F19" s="160">
        <v>0.16</v>
      </c>
      <c r="G19" s="68"/>
      <c r="H19" s="162">
        <v>5826.64</v>
      </c>
      <c r="I19" s="68"/>
      <c r="J19" s="166">
        <v>5515.56</v>
      </c>
      <c r="K19" s="167"/>
      <c r="L19" s="68"/>
      <c r="M19" s="170">
        <v>5826.64</v>
      </c>
      <c r="N19" s="171"/>
      <c r="O19" s="170">
        <v>-311.08</v>
      </c>
      <c r="P19" s="174"/>
      <c r="Q19" s="171"/>
      <c r="R19" s="170">
        <v>311.08</v>
      </c>
      <c r="S19" s="171"/>
      <c r="T19" s="164" t="s">
        <v>65</v>
      </c>
    </row>
    <row r="20" spans="1:20" ht="28.5" customHeight="1">
      <c r="A20" s="152"/>
      <c r="B20" s="156"/>
      <c r="C20" s="157"/>
      <c r="D20" s="158"/>
      <c r="E20" s="152"/>
      <c r="F20" s="161"/>
      <c r="G20" s="68"/>
      <c r="H20" s="163"/>
      <c r="I20" s="68"/>
      <c r="J20" s="168"/>
      <c r="K20" s="169"/>
      <c r="L20" s="68"/>
      <c r="M20" s="172"/>
      <c r="N20" s="173"/>
      <c r="O20" s="172"/>
      <c r="P20" s="175"/>
      <c r="Q20" s="173"/>
      <c r="R20" s="172"/>
      <c r="S20" s="173"/>
      <c r="T20" s="165"/>
    </row>
    <row r="21" spans="6:19" ht="0" customHeight="1" hidden="1"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20" ht="15" customHeight="1">
      <c r="A22" s="16" t="s">
        <v>35</v>
      </c>
      <c r="B22" s="123" t="s">
        <v>36</v>
      </c>
      <c r="C22" s="149"/>
      <c r="D22" s="150"/>
      <c r="E22" s="17" t="s">
        <v>22</v>
      </c>
      <c r="F22" s="75">
        <v>0.15</v>
      </c>
      <c r="G22" s="68"/>
      <c r="H22" s="72">
        <v>5462.54</v>
      </c>
      <c r="I22" s="68"/>
      <c r="J22" s="111">
        <v>5170.9</v>
      </c>
      <c r="K22" s="113"/>
      <c r="L22" s="68"/>
      <c r="M22" s="118">
        <v>5462.54</v>
      </c>
      <c r="N22" s="119"/>
      <c r="O22" s="121">
        <v>-291.64</v>
      </c>
      <c r="P22" s="145"/>
      <c r="Q22" s="122"/>
      <c r="R22" s="118">
        <v>291.64</v>
      </c>
      <c r="S22" s="119"/>
      <c r="T22" s="64" t="s">
        <v>66</v>
      </c>
    </row>
    <row r="23" spans="1:20" ht="15" customHeight="1">
      <c r="A23" s="16" t="s">
        <v>37</v>
      </c>
      <c r="B23" s="108" t="s">
        <v>38</v>
      </c>
      <c r="C23" s="143"/>
      <c r="D23" s="144"/>
      <c r="E23" s="17" t="s">
        <v>22</v>
      </c>
      <c r="F23" s="76">
        <v>0.06</v>
      </c>
      <c r="G23" s="68"/>
      <c r="H23" s="72">
        <v>2184.98</v>
      </c>
      <c r="I23" s="68"/>
      <c r="J23" s="111">
        <v>2068.32</v>
      </c>
      <c r="K23" s="113"/>
      <c r="L23" s="68"/>
      <c r="M23" s="118">
        <v>2184.98</v>
      </c>
      <c r="N23" s="119"/>
      <c r="O23" s="121">
        <v>-116.66</v>
      </c>
      <c r="P23" s="145"/>
      <c r="Q23" s="122"/>
      <c r="R23" s="118">
        <v>116.66</v>
      </c>
      <c r="S23" s="119"/>
      <c r="T23" s="64" t="s">
        <v>67</v>
      </c>
    </row>
    <row r="24" spans="1:20" ht="14.25" customHeight="1">
      <c r="A24" s="16" t="s">
        <v>39</v>
      </c>
      <c r="B24" s="108" t="s">
        <v>40</v>
      </c>
      <c r="C24" s="143"/>
      <c r="D24" s="144"/>
      <c r="E24" s="17" t="s">
        <v>22</v>
      </c>
      <c r="F24" s="76">
        <v>3.5</v>
      </c>
      <c r="G24" s="68"/>
      <c r="H24" s="72">
        <v>127458.1</v>
      </c>
      <c r="I24" s="68"/>
      <c r="J24" s="111">
        <v>120653.12</v>
      </c>
      <c r="K24" s="113"/>
      <c r="L24" s="68"/>
      <c r="M24" s="118">
        <v>127458.1</v>
      </c>
      <c r="N24" s="119"/>
      <c r="O24" s="121">
        <v>-6804.98</v>
      </c>
      <c r="P24" s="145"/>
      <c r="Q24" s="122"/>
      <c r="R24" s="118">
        <v>6804.98</v>
      </c>
      <c r="S24" s="119"/>
      <c r="T24" s="66" t="s">
        <v>68</v>
      </c>
    </row>
    <row r="25" spans="6:19" ht="0" customHeight="1" hidden="1"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1:20" ht="15" customHeight="1">
      <c r="A26" s="13">
        <v>2</v>
      </c>
      <c r="B26" s="146" t="s">
        <v>41</v>
      </c>
      <c r="C26" s="147"/>
      <c r="D26" s="148"/>
      <c r="E26" s="10" t="s">
        <v>22</v>
      </c>
      <c r="F26" s="77">
        <v>3</v>
      </c>
      <c r="G26" s="68"/>
      <c r="H26" s="69" t="s">
        <v>13</v>
      </c>
      <c r="I26" s="68"/>
      <c r="J26" s="111">
        <f>J27+J28-J30</f>
        <v>113589.02</v>
      </c>
      <c r="K26" s="113"/>
      <c r="L26" s="68"/>
      <c r="M26" s="121">
        <f>M29</f>
        <v>17114</v>
      </c>
      <c r="N26" s="112"/>
      <c r="O26" s="121">
        <f>J26-M26</f>
        <v>96475.02</v>
      </c>
      <c r="P26" s="145"/>
      <c r="Q26" s="122"/>
      <c r="R26" s="121" t="s">
        <v>13</v>
      </c>
      <c r="S26" s="112"/>
      <c r="T26" s="21" t="s">
        <v>13</v>
      </c>
    </row>
    <row r="27" spans="1:20" ht="15" customHeight="1">
      <c r="A27" s="9" t="s">
        <v>13</v>
      </c>
      <c r="B27" s="108" t="s">
        <v>42</v>
      </c>
      <c r="C27" s="143"/>
      <c r="D27" s="144"/>
      <c r="E27" s="10" t="s">
        <v>22</v>
      </c>
      <c r="F27" s="77" t="s">
        <v>13</v>
      </c>
      <c r="G27" s="68"/>
      <c r="H27" s="69">
        <v>109249.8</v>
      </c>
      <c r="I27" s="68"/>
      <c r="J27" s="111">
        <v>106618.51</v>
      </c>
      <c r="K27" s="113"/>
      <c r="L27" s="68"/>
      <c r="M27" s="121" t="s">
        <v>13</v>
      </c>
      <c r="N27" s="112"/>
      <c r="O27" s="121" t="s">
        <v>13</v>
      </c>
      <c r="P27" s="145"/>
      <c r="Q27" s="122"/>
      <c r="R27" s="121" t="s">
        <v>13</v>
      </c>
      <c r="S27" s="112"/>
      <c r="T27" s="22" t="s">
        <v>13</v>
      </c>
    </row>
    <row r="28" spans="1:20" ht="15" customHeight="1">
      <c r="A28" s="9" t="s">
        <v>13</v>
      </c>
      <c r="B28" s="108" t="s">
        <v>43</v>
      </c>
      <c r="C28" s="143"/>
      <c r="D28" s="144"/>
      <c r="E28" s="10" t="s">
        <v>22</v>
      </c>
      <c r="F28" s="69" t="s">
        <v>13</v>
      </c>
      <c r="G28" s="68"/>
      <c r="H28" s="69" t="s">
        <v>13</v>
      </c>
      <c r="I28" s="68"/>
      <c r="J28" s="121">
        <v>32984.99</v>
      </c>
      <c r="K28" s="112"/>
      <c r="L28" s="68"/>
      <c r="M28" s="121" t="s">
        <v>13</v>
      </c>
      <c r="N28" s="112"/>
      <c r="O28" s="121" t="s">
        <v>13</v>
      </c>
      <c r="P28" s="114"/>
      <c r="Q28" s="112"/>
      <c r="R28" s="121" t="s">
        <v>13</v>
      </c>
      <c r="S28" s="112"/>
      <c r="T28" s="7" t="s">
        <v>13</v>
      </c>
    </row>
    <row r="29" spans="1:20" ht="18" customHeight="1">
      <c r="A29" s="23" t="s">
        <v>13</v>
      </c>
      <c r="B29" s="134" t="s">
        <v>44</v>
      </c>
      <c r="C29" s="109"/>
      <c r="D29" s="135"/>
      <c r="E29" s="24" t="s">
        <v>22</v>
      </c>
      <c r="F29" s="78" t="s">
        <v>13</v>
      </c>
      <c r="G29" s="68"/>
      <c r="H29" s="79" t="s">
        <v>13</v>
      </c>
      <c r="I29" s="68"/>
      <c r="J29" s="136" t="s">
        <v>13</v>
      </c>
      <c r="K29" s="112"/>
      <c r="L29" s="68"/>
      <c r="M29" s="136">
        <f>F39</f>
        <v>17114</v>
      </c>
      <c r="N29" s="112"/>
      <c r="O29" s="137" t="s">
        <v>13</v>
      </c>
      <c r="P29" s="114"/>
      <c r="Q29" s="113"/>
      <c r="R29" s="138" t="s">
        <v>13</v>
      </c>
      <c r="S29" s="139"/>
      <c r="T29" s="25" t="s">
        <v>13</v>
      </c>
    </row>
    <row r="30" spans="1:20" ht="17.25" customHeight="1">
      <c r="A30" s="34"/>
      <c r="B30" s="140" t="s">
        <v>72</v>
      </c>
      <c r="C30" s="141"/>
      <c r="D30" s="142"/>
      <c r="E30" s="35" t="s">
        <v>22</v>
      </c>
      <c r="F30" s="80" t="s">
        <v>13</v>
      </c>
      <c r="G30" s="68"/>
      <c r="H30" s="81"/>
      <c r="I30" s="68"/>
      <c r="J30" s="130">
        <v>26014.48</v>
      </c>
      <c r="K30" s="131"/>
      <c r="L30" s="68"/>
      <c r="M30" s="132" t="s">
        <v>13</v>
      </c>
      <c r="N30" s="131"/>
      <c r="O30" s="130" t="s">
        <v>13</v>
      </c>
      <c r="P30" s="133"/>
      <c r="Q30" s="131"/>
      <c r="R30" s="130" t="s">
        <v>13</v>
      </c>
      <c r="S30" s="131"/>
      <c r="T30" s="33" t="s">
        <v>13</v>
      </c>
    </row>
    <row r="31" spans="1:20" ht="14.25" customHeight="1">
      <c r="A31" s="26" t="s">
        <v>13</v>
      </c>
      <c r="B31" s="123" t="s">
        <v>13</v>
      </c>
      <c r="C31" s="124"/>
      <c r="D31" s="125"/>
      <c r="E31" s="27" t="s">
        <v>13</v>
      </c>
      <c r="F31" s="72" t="s">
        <v>13</v>
      </c>
      <c r="G31" s="68"/>
      <c r="H31" s="82" t="s">
        <v>13</v>
      </c>
      <c r="I31" s="68"/>
      <c r="J31" s="126" t="s">
        <v>13</v>
      </c>
      <c r="K31" s="127"/>
      <c r="L31" s="68"/>
      <c r="M31" s="111" t="s">
        <v>13</v>
      </c>
      <c r="N31" s="112"/>
      <c r="O31" s="126" t="s">
        <v>13</v>
      </c>
      <c r="P31" s="128"/>
      <c r="Q31" s="127"/>
      <c r="R31" s="121" t="s">
        <v>13</v>
      </c>
      <c r="S31" s="122"/>
      <c r="T31" s="18" t="s">
        <v>13</v>
      </c>
    </row>
    <row r="32" spans="6:19" ht="0" customHeight="1" hidden="1"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1:20" ht="15" customHeight="1">
      <c r="A33" s="28">
        <v>3</v>
      </c>
      <c r="B33" s="129" t="s">
        <v>45</v>
      </c>
      <c r="C33" s="116"/>
      <c r="D33" s="117"/>
      <c r="E33" s="30" t="s">
        <v>22</v>
      </c>
      <c r="F33" s="72" t="s">
        <v>13</v>
      </c>
      <c r="G33" s="68"/>
      <c r="H33" s="82">
        <v>1786009.64</v>
      </c>
      <c r="I33" s="68"/>
      <c r="J33" s="118">
        <v>1787849.76</v>
      </c>
      <c r="K33" s="119"/>
      <c r="L33" s="68"/>
      <c r="M33" s="111">
        <v>1786009.64</v>
      </c>
      <c r="N33" s="112"/>
      <c r="O33" s="118">
        <v>-7705.57</v>
      </c>
      <c r="P33" s="120"/>
      <c r="Q33" s="119"/>
      <c r="R33" s="121">
        <v>7705.57</v>
      </c>
      <c r="S33" s="122"/>
      <c r="T33" s="18" t="s">
        <v>13</v>
      </c>
    </row>
    <row r="34" spans="1:20" ht="15" customHeight="1">
      <c r="A34" s="29" t="s">
        <v>13</v>
      </c>
      <c r="B34" s="115" t="s">
        <v>46</v>
      </c>
      <c r="C34" s="116"/>
      <c r="D34" s="117"/>
      <c r="E34" s="30" t="s">
        <v>22</v>
      </c>
      <c r="F34" s="72" t="s">
        <v>13</v>
      </c>
      <c r="G34" s="68"/>
      <c r="H34" s="81">
        <v>8011.6</v>
      </c>
      <c r="I34" s="68"/>
      <c r="J34" s="118">
        <v>7833.07</v>
      </c>
      <c r="K34" s="119"/>
      <c r="L34" s="68"/>
      <c r="M34" s="111">
        <v>8011.6</v>
      </c>
      <c r="N34" s="112"/>
      <c r="O34" s="118">
        <v>-178.53</v>
      </c>
      <c r="P34" s="120"/>
      <c r="Q34" s="119"/>
      <c r="R34" s="121">
        <v>178.53</v>
      </c>
      <c r="S34" s="122"/>
      <c r="T34" s="67" t="s">
        <v>69</v>
      </c>
    </row>
    <row r="35" spans="1:20" ht="15" customHeight="1">
      <c r="A35" s="26" t="s">
        <v>13</v>
      </c>
      <c r="B35" s="115" t="s">
        <v>47</v>
      </c>
      <c r="C35" s="116"/>
      <c r="D35" s="117"/>
      <c r="E35" s="27" t="s">
        <v>22</v>
      </c>
      <c r="F35" s="72" t="s">
        <v>13</v>
      </c>
      <c r="G35" s="68"/>
      <c r="H35" s="83">
        <v>270876.33</v>
      </c>
      <c r="I35" s="68"/>
      <c r="J35" s="118">
        <v>266415.39</v>
      </c>
      <c r="K35" s="119"/>
      <c r="L35" s="68"/>
      <c r="M35" s="111">
        <v>270876.33</v>
      </c>
      <c r="N35" s="112"/>
      <c r="O35" s="118">
        <v>-4460.94</v>
      </c>
      <c r="P35" s="120"/>
      <c r="Q35" s="119"/>
      <c r="R35" s="121">
        <v>4460.94</v>
      </c>
      <c r="S35" s="122"/>
      <c r="T35" s="64" t="s">
        <v>70</v>
      </c>
    </row>
    <row r="36" spans="1:20" ht="15" customHeight="1">
      <c r="A36" s="31" t="s">
        <v>13</v>
      </c>
      <c r="B36" s="108" t="s">
        <v>48</v>
      </c>
      <c r="C36" s="109"/>
      <c r="D36" s="110"/>
      <c r="E36" s="32" t="s">
        <v>22</v>
      </c>
      <c r="F36" s="84" t="s">
        <v>13</v>
      </c>
      <c r="G36" s="68"/>
      <c r="H36" s="83">
        <v>184193.22</v>
      </c>
      <c r="I36" s="68"/>
      <c r="J36" s="111">
        <v>181127.12</v>
      </c>
      <c r="K36" s="112"/>
      <c r="L36" s="68"/>
      <c r="M36" s="111">
        <v>184193.22</v>
      </c>
      <c r="N36" s="113"/>
      <c r="O36" s="111">
        <v>-3066.1</v>
      </c>
      <c r="P36" s="114"/>
      <c r="Q36" s="113"/>
      <c r="R36" s="111">
        <v>3066.1</v>
      </c>
      <c r="S36" s="113"/>
      <c r="T36" s="64" t="s">
        <v>70</v>
      </c>
    </row>
    <row r="37" spans="1:20" ht="15" customHeight="1">
      <c r="A37" s="31" t="s">
        <v>13</v>
      </c>
      <c r="B37" s="108" t="s">
        <v>49</v>
      </c>
      <c r="C37" s="109"/>
      <c r="D37" s="110"/>
      <c r="E37" s="32" t="s">
        <v>22</v>
      </c>
      <c r="F37" s="83" t="s">
        <v>13</v>
      </c>
      <c r="G37" s="68"/>
      <c r="H37" s="83">
        <v>1322928.49</v>
      </c>
      <c r="I37" s="68"/>
      <c r="J37" s="111">
        <v>1332474.18</v>
      </c>
      <c r="K37" s="112"/>
      <c r="L37" s="68"/>
      <c r="M37" s="111">
        <v>1322928.49</v>
      </c>
      <c r="N37" s="113"/>
      <c r="O37" s="111"/>
      <c r="P37" s="114"/>
      <c r="Q37" s="113"/>
      <c r="R37" s="111" t="s">
        <v>13</v>
      </c>
      <c r="S37" s="113"/>
      <c r="T37" s="64" t="s">
        <v>71</v>
      </c>
    </row>
    <row r="38" spans="6:19" ht="15" customHeight="1"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20" ht="15">
      <c r="A39" s="102" t="s">
        <v>77</v>
      </c>
      <c r="B39" s="103"/>
      <c r="C39" s="103"/>
      <c r="D39" s="103"/>
      <c r="E39" s="104"/>
      <c r="F39" s="40">
        <f>SUM(F40:F42)</f>
        <v>17114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15">
      <c r="A40" s="105" t="s">
        <v>73</v>
      </c>
      <c r="B40" s="106"/>
      <c r="C40" s="106"/>
      <c r="D40" s="106"/>
      <c r="E40" s="107"/>
      <c r="F40" s="42">
        <v>7192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15">
      <c r="A41" s="105" t="s">
        <v>74</v>
      </c>
      <c r="B41" s="106"/>
      <c r="C41" s="106"/>
      <c r="D41" s="106"/>
      <c r="E41" s="107"/>
      <c r="F41" s="43">
        <v>8972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15">
      <c r="A42" s="105" t="s">
        <v>75</v>
      </c>
      <c r="B42" s="106"/>
      <c r="C42" s="106"/>
      <c r="D42" s="106"/>
      <c r="E42" s="107"/>
      <c r="F42" s="44">
        <v>950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5">
      <c r="A43" s="45"/>
      <c r="B43" s="45"/>
      <c r="C43" s="45"/>
      <c r="D43" s="45"/>
      <c r="E43" s="45"/>
      <c r="F43" s="46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15">
      <c r="A44" s="45"/>
      <c r="B44" s="45"/>
      <c r="C44" s="45"/>
      <c r="D44" s="45"/>
      <c r="E44" s="45"/>
      <c r="F44" s="46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15">
      <c r="A45" s="45"/>
      <c r="B45" s="45"/>
      <c r="C45" s="45"/>
      <c r="D45" s="45"/>
      <c r="E45" s="45"/>
      <c r="F45" s="46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15">
      <c r="A47" s="95" t="s">
        <v>76</v>
      </c>
      <c r="B47" s="96"/>
      <c r="C47" s="96"/>
      <c r="D47" s="96"/>
      <c r="E47" s="97"/>
      <c r="F47" s="47">
        <f>F48+F49</f>
        <v>3240</v>
      </c>
      <c r="G47" s="48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15">
      <c r="A48" s="98" t="s">
        <v>50</v>
      </c>
      <c r="B48" s="99"/>
      <c r="C48" s="99"/>
      <c r="D48" s="99"/>
      <c r="E48" s="99"/>
      <c r="F48" s="49">
        <v>3240</v>
      </c>
      <c r="G48" s="48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">
      <c r="A49" s="98" t="s">
        <v>51</v>
      </c>
      <c r="B49" s="99"/>
      <c r="C49" s="99"/>
      <c r="D49" s="99"/>
      <c r="E49" s="99"/>
      <c r="F49" s="49">
        <v>0</v>
      </c>
      <c r="G49" s="48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15">
      <c r="A50" s="50"/>
      <c r="B50" s="51"/>
      <c r="C50" s="51"/>
      <c r="D50" s="51"/>
      <c r="E50" s="51"/>
      <c r="F50" s="50"/>
      <c r="G50" s="48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5.75" customHeight="1">
      <c r="A51" s="52"/>
      <c r="B51" s="52"/>
      <c r="C51" s="52"/>
      <c r="D51" s="52"/>
      <c r="E51" s="52"/>
      <c r="F51" s="53" t="s">
        <v>52</v>
      </c>
      <c r="G51" s="53" t="s">
        <v>22</v>
      </c>
      <c r="H51" s="53" t="s">
        <v>22</v>
      </c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5" customHeight="1">
      <c r="A52" s="100" t="s">
        <v>78</v>
      </c>
      <c r="B52" s="101"/>
      <c r="C52" s="101"/>
      <c r="D52" s="101"/>
      <c r="E52" s="101"/>
      <c r="F52" s="54">
        <f>F53+F54</f>
        <v>116.5</v>
      </c>
      <c r="G52" s="40">
        <f>G53+G54</f>
        <v>3125.5</v>
      </c>
      <c r="H52" s="40">
        <f>H53+H54</f>
        <v>1065.66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5">
      <c r="A53" s="90" t="s">
        <v>53</v>
      </c>
      <c r="B53" s="91"/>
      <c r="C53" s="91"/>
      <c r="D53" s="91"/>
      <c r="E53" s="91"/>
      <c r="F53" s="55">
        <v>30.8</v>
      </c>
      <c r="G53" s="56">
        <v>665.54</v>
      </c>
      <c r="H53" s="56">
        <v>1065.66</v>
      </c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15">
      <c r="A54" s="90" t="s">
        <v>54</v>
      </c>
      <c r="B54" s="91"/>
      <c r="C54" s="91"/>
      <c r="D54" s="91"/>
      <c r="E54" s="91"/>
      <c r="F54" s="55">
        <v>85.7</v>
      </c>
      <c r="G54" s="56">
        <v>2459.96</v>
      </c>
      <c r="H54" s="56">
        <v>0</v>
      </c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15">
      <c r="A58" s="41"/>
      <c r="B58" s="57"/>
      <c r="C58" s="57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5">
      <c r="A59" s="58" t="s">
        <v>55</v>
      </c>
      <c r="B59" s="57"/>
      <c r="C59" s="57"/>
      <c r="D59" s="59"/>
      <c r="E59" s="41"/>
      <c r="F59" s="41"/>
      <c r="G59" s="60" t="s">
        <v>56</v>
      </c>
      <c r="H59" s="57"/>
      <c r="I59" s="59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15">
      <c r="A60" s="41"/>
      <c r="B60" s="57"/>
      <c r="C60" s="57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5">
      <c r="A61" s="41"/>
      <c r="B61" s="60"/>
      <c r="C61" s="57"/>
      <c r="D61" s="61"/>
      <c r="E61" s="41"/>
      <c r="F61" s="41"/>
      <c r="G61" s="41"/>
      <c r="H61" s="41"/>
      <c r="I61" s="59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5">
      <c r="A62" s="92" t="s">
        <v>57</v>
      </c>
      <c r="B62" s="92"/>
      <c r="C62" s="92"/>
      <c r="D62" s="92"/>
      <c r="E62" s="57"/>
      <c r="F62" s="57"/>
      <c r="G62" s="57"/>
      <c r="H62" s="59"/>
      <c r="I62" s="59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5">
      <c r="A63" s="93" t="s">
        <v>58</v>
      </c>
      <c r="B63" s="94"/>
      <c r="C63" s="62"/>
      <c r="D63" s="57"/>
      <c r="E63" s="57"/>
      <c r="F63" s="57"/>
      <c r="G63" s="57"/>
      <c r="H63" s="59"/>
      <c r="I63" s="59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5">
      <c r="A64" s="93" t="s">
        <v>59</v>
      </c>
      <c r="B64" s="94"/>
      <c r="C64" s="62"/>
      <c r="D64" s="57"/>
      <c r="E64" s="57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</sheetData>
  <sheetProtection/>
  <mergeCells count="149">
    <mergeCell ref="R7:S7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B12:D12"/>
    <mergeCell ref="J12:K12"/>
    <mergeCell ref="B10:D10"/>
    <mergeCell ref="J10:K10"/>
    <mergeCell ref="O12:Q12"/>
    <mergeCell ref="R12:S12"/>
    <mergeCell ref="M12:N12"/>
    <mergeCell ref="M10:N10"/>
    <mergeCell ref="O10:Q10"/>
    <mergeCell ref="R10:S10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A19:A20"/>
    <mergeCell ref="B19:D20"/>
    <mergeCell ref="E19:E20"/>
    <mergeCell ref="F19:F20"/>
    <mergeCell ref="H19:H20"/>
    <mergeCell ref="T19:T20"/>
    <mergeCell ref="J19:K20"/>
    <mergeCell ref="M19:N20"/>
    <mergeCell ref="O19:Q20"/>
    <mergeCell ref="R19:S20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7:D27"/>
    <mergeCell ref="J27:K27"/>
    <mergeCell ref="M27:N27"/>
    <mergeCell ref="O27:Q27"/>
    <mergeCell ref="R27:S27"/>
    <mergeCell ref="B28:D28"/>
    <mergeCell ref="J28:K28"/>
    <mergeCell ref="M28:N28"/>
    <mergeCell ref="O28:Q28"/>
    <mergeCell ref="R28:S28"/>
    <mergeCell ref="J30:K30"/>
    <mergeCell ref="M30:N30"/>
    <mergeCell ref="O30:Q30"/>
    <mergeCell ref="R30:S30"/>
    <mergeCell ref="B29:D29"/>
    <mergeCell ref="J29:K29"/>
    <mergeCell ref="M29:N29"/>
    <mergeCell ref="O29:Q29"/>
    <mergeCell ref="R29:S29"/>
    <mergeCell ref="B30:D30"/>
    <mergeCell ref="B31:D31"/>
    <mergeCell ref="J31:K31"/>
    <mergeCell ref="M31:N31"/>
    <mergeCell ref="O31:Q31"/>
    <mergeCell ref="R31:S31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M37:N37"/>
    <mergeCell ref="O37:Q37"/>
    <mergeCell ref="R37:S37"/>
    <mergeCell ref="B36:D36"/>
    <mergeCell ref="J36:K36"/>
    <mergeCell ref="M36:N36"/>
    <mergeCell ref="O36:Q36"/>
    <mergeCell ref="R36:S36"/>
    <mergeCell ref="A39:E39"/>
    <mergeCell ref="A40:E40"/>
    <mergeCell ref="A41:E41"/>
    <mergeCell ref="A42:E42"/>
    <mergeCell ref="B37:D37"/>
    <mergeCell ref="J37:K37"/>
    <mergeCell ref="A53:E53"/>
    <mergeCell ref="A54:E54"/>
    <mergeCell ref="A62:D62"/>
    <mergeCell ref="A63:B63"/>
    <mergeCell ref="A64:B64"/>
    <mergeCell ref="A47:E47"/>
    <mergeCell ref="A48:E48"/>
    <mergeCell ref="A49:E49"/>
    <mergeCell ref="A52:E52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7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2024-03-13T11:50:57Z</cp:lastPrinted>
  <dcterms:created xsi:type="dcterms:W3CDTF">2024-02-21T13:03:29Z</dcterms:created>
  <dcterms:modified xsi:type="dcterms:W3CDTF">2024-03-19T06:46:41Z</dcterms:modified>
  <cp:category/>
  <cp:version/>
  <cp:contentType/>
  <cp:contentStatus/>
</cp:coreProperties>
</file>