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<sst xmlns="http://schemas.openxmlformats.org/spreadsheetml/2006/main" count="104" uniqueCount="74">
  <si>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</si>
  <si>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</si>
  <si>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Константиновых ул,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</si>
  <si>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</si>
  <si>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</si>
  <si>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</si>
  <si>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</si>
  <si>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</si>
  <si>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</si>
  <si>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</si>
  <si>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</si>
  <si>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</si>
  <si>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</si>
  <si>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</si>
  <si>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</si>
  <si>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</si>
  <si>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</si>
  <si>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</si>
  <si>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</si>
  <si>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</si>
  <si>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</si>
  <si>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</si>
  <si>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</si>
  <si>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</si>
  <si>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</si>
  <si>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</si>
  <si>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</si>
  <si>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</si>
  <si>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0,52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</si>
  <si>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</si>
  <si>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</si>
  <si>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</si>
  <si>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</si>
  <si>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</si>
  <si>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</si>
  <si>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</si>
  <si>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</si>
  <si>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</si>
  <si>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</si>
  <si>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3113,40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</si>
  <si>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</si>
  <si>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</si>
  <si>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</si>
  <si>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</si>
  <si>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</si>
  <si>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</si>
  <si>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</si>
  <si>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</si>
  <si>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</si>
  <si>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</si>
  <si>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</si>
  <si>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кв.м</t>
  </si>
  <si>
    <t>Иванова С.В.</t>
  </si>
  <si>
    <t>Кулахсзян П.Р.</t>
  </si>
  <si>
    <t>ОАО "ВымпелКом"</t>
  </si>
  <si>
    <t>Макснет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</si>
  <si>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</si>
  <si>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</si>
  <si>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</si>
  <si>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</si>
  <si>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</si>
  <si>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</si>
  <si>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</si>
  <si>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</si>
  <si>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ремонт сист.ХВС в кв.34</t>
  </si>
  <si>
    <t>механиз.уборка снега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</si>
  <si>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</si>
  <si>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</si>
  <si>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возмещ.затрат за вывоз древесных отходов</t>
  </si>
  <si>
    <t>Задолженность населения</t>
  </si>
  <si>
    <t>ИП Тарасова Н.В.</t>
  </si>
  <si>
    <t>дог-р с ООО "ЖЭУ № 15"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</si>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</sst>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2" fillId="0" borderId="39" xfId="39" applyFont="1" applyBorder="1" applyAlignment="1" quotePrefix="1">
      <alignment vertical="top" wrapText="1"/>
      <protection/>
    </xf>
    <xf numFmtId="0" fontId="4" fillId="0" borderId="39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6" fillId="0" borderId="0" xfId="75" applyFont="1" applyAlignment="1">
      <alignment horizontal="right" wrapText="1"/>
      <protection/>
    </xf>
    <xf numFmtId="2" fontId="6" fillId="0" borderId="36" xfId="75" applyNumberFormat="1" applyFont="1" applyBorder="1" applyAlignment="1">
      <alignment vertical="center" wrapText="1"/>
      <protection/>
    </xf>
    <xf numFmtId="0" fontId="6" fillId="0" borderId="36" xfId="75" applyFont="1" applyBorder="1" applyAlignment="1">
      <alignment vertical="center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0" fontId="5" fillId="0" borderId="36" xfId="75" applyBorder="1" applyAlignment="1">
      <alignment wrapText="1"/>
      <protection/>
    </xf>
    <xf numFmtId="2" fontId="5" fillId="0" borderId="36" xfId="75" applyNumberFormat="1" applyBorder="1" applyAlignment="1">
      <alignment horizontal="center" wrapText="1"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6" fillId="0" borderId="0" xfId="75" applyNumberFormat="1" applyFont="1" applyBorder="1" applyAlignment="1">
      <alignment horizontal="left"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2" fontId="5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0" fontId="29" fillId="0" borderId="13" xfId="43" applyBorder="1" applyAlignment="1">
      <alignment horizontal="lef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2" fontId="5" fillId="33" borderId="38" xfId="75" applyNumberFormat="1" applyFont="1" applyFill="1" applyBorder="1" applyAlignment="1">
      <alignment vertical="center" wrapText="1"/>
      <protection/>
    </xf>
    <xf numFmtId="0" fontId="5" fillId="0" borderId="0" xfId="75" applyBorder="1" applyAlignment="1">
      <alignment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29" fillId="0" borderId="40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2" fontId="7" fillId="33" borderId="36" xfId="75" applyNumberFormat="1" applyFont="1" applyFill="1" applyBorder="1" applyAlignment="1">
      <alignment horizontal="center" vertical="center"/>
      <protection/>
    </xf>
    <xf numFmtId="0" fontId="5" fillId="33" borderId="36" xfId="75" applyFont="1" applyFill="1" applyBorder="1" applyAlignment="1">
      <alignment vertical="center" wrapText="1"/>
      <protection/>
    </xf>
    <xf numFmtId="2" fontId="7" fillId="33" borderId="36" xfId="75" applyNumberFormat="1" applyFont="1" applyFill="1" applyBorder="1" applyAlignment="1">
      <alignment horizontal="center" vertical="center" wrapText="1"/>
      <protection/>
    </xf>
    <xf numFmtId="0" fontId="0" fillId="33" borderId="36" xfId="75" applyFont="1" applyFill="1" applyBorder="1" applyAlignment="1">
      <alignment vertical="center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0" fontId="5" fillId="33" borderId="36" xfId="75" applyFill="1" applyBorder="1" applyAlignment="1">
      <alignment vertical="center" wrapText="1"/>
      <protection/>
    </xf>
    <xf numFmtId="0" fontId="8" fillId="0" borderId="0" xfId="75" applyFont="1" applyBorder="1" applyAlignment="1">
      <alignment horizontal="left"/>
      <protection/>
    </xf>
    <xf numFmtId="0" fontId="29" fillId="0" borderId="40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0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6" fillId="33" borderId="36" xfId="75" applyFont="1" applyFill="1" applyBorder="1" applyAlignment="1">
      <alignment vertical="center" wrapText="1"/>
      <protection/>
    </xf>
    <xf numFmtId="4" fontId="6" fillId="33" borderId="36" xfId="75" applyNumberFormat="1" applyFont="1" applyFill="1" applyBorder="1" applyAlignment="1">
      <alignment horizontal="center" vertical="center" wrapText="1"/>
      <protection/>
    </xf>
    <xf numFmtId="0" fontId="0" fillId="0" borderId="45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6" xfId="0" applyFill="1" applyBorder="1" applyAlignment="1">
      <alignment horizontal="left" vertical="justify" wrapText="1"/>
    </xf>
    <xf numFmtId="0" fontId="0" fillId="0" borderId="38" xfId="0" applyBorder="1" applyAlignment="1">
      <alignment horizontal="left" vertical="justify" wrapText="1"/>
    </xf>
    <xf numFmtId="0" fontId="0" fillId="0" borderId="46" xfId="0" applyBorder="1" applyAlignment="1">
      <alignment horizontal="left" vertical="justify" wrapText="1"/>
    </xf>
    <xf numFmtId="0" fontId="0" fillId="34" borderId="45" xfId="0" applyFill="1" applyBorder="1" applyAlignment="1">
      <alignment horizontal="left" vertical="justify" wrapText="1"/>
    </xf>
    <xf numFmtId="0" fontId="0" fillId="34" borderId="38" xfId="0" applyFill="1" applyBorder="1" applyAlignment="1">
      <alignment horizontal="left" vertical="justify" wrapText="1"/>
    </xf>
    <xf numFmtId="0" fontId="0" fillId="34" borderId="46" xfId="0" applyFill="1" applyBorder="1" applyAlignment="1">
      <alignment horizontal="left" vertical="justify" wrapText="1"/>
    </xf>
    <xf numFmtId="0" fontId="6" fillId="0" borderId="45" xfId="75" applyFont="1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46" xfId="75" applyBorder="1" applyAlignment="1">
      <alignment wrapText="1"/>
      <protection/>
    </xf>
    <xf numFmtId="0" fontId="5" fillId="0" borderId="45" xfId="75" applyBorder="1" applyAlignment="1">
      <alignment wrapText="1"/>
      <protection/>
    </xf>
    <xf numFmtId="0" fontId="5" fillId="0" borderId="38" xfId="75" applyFont="1" applyBorder="1" applyAlignment="1">
      <alignment wrapText="1"/>
      <protection/>
    </xf>
    <xf numFmtId="0" fontId="5" fillId="0" borderId="46" xfId="75" applyFont="1" applyBorder="1" applyAlignment="1">
      <alignment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0" xfId="39" applyNumberFormat="1" applyBorder="1" applyAlignment="1">
      <alignment horizontal="right" vertical="top" wrapText="1"/>
      <protection/>
    </xf>
    <xf numFmtId="2" fontId="29" fillId="0" borderId="47" xfId="41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2" fontId="29" fillId="0" borderId="50" xfId="40" applyNumberFormat="1" applyBorder="1" applyAlignment="1">
      <alignment horizontal="right" vertical="top" wrapText="1"/>
      <protection/>
    </xf>
    <xf numFmtId="0" fontId="29" fillId="0" borderId="52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0" fontId="6" fillId="0" borderId="45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46" xfId="75" applyFont="1" applyBorder="1" applyAlignment="1">
      <alignment horizontal="left" vertical="center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0" xfId="42" applyNumberFormat="1" applyBorder="1" applyAlignment="1">
      <alignment horizontal="right" vertical="top" wrapText="1"/>
      <protection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46" xfId="0" applyBorder="1" applyAlignment="1">
      <alignment wrapText="1"/>
    </xf>
    <xf numFmtId="0" fontId="29" fillId="0" borderId="38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40" xfId="44" applyBorder="1" applyAlignment="1">
      <alignment horizontal="left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30" fillId="0" borderId="55" xfId="52" applyBorder="1" applyAlignment="1" quotePrefix="1">
      <alignment horizontal="center" vertic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13">
      <selection activeCell="M36" sqref="M36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28125" style="1" customWidth="1"/>
    <col min="5" max="5" width="6.00390625" style="1" customWidth="1"/>
    <col min="6" max="6" width="10.57421875" style="1" customWidth="1"/>
    <col min="7" max="7" width="0.13671875" style="1" customWidth="1"/>
    <col min="8" max="8" width="11.7109375" style="1" customWidth="1"/>
    <col min="9" max="9" width="0.13671875" style="1" customWidth="1"/>
    <col min="10" max="10" width="13.57421875" style="1" customWidth="1"/>
    <col min="11" max="11" width="0.2890625" style="1" hidden="1" customWidth="1"/>
    <col min="12" max="12" width="0.13671875" style="1" hidden="1" customWidth="1"/>
    <col min="13" max="13" width="12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7109375" style="1" customWidth="1"/>
    <col min="18" max="18" width="2.57421875" style="1" customWidth="1"/>
    <col min="19" max="19" width="10.8515625" style="1" customWidth="1"/>
    <col min="20" max="20" width="24.57421875" style="1" customWidth="1"/>
    <col min="21" max="16384" width="9.140625" style="1" customWidth="1"/>
  </cols>
  <sheetData>
    <row r="1" spans="1:20" ht="21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0" customHeight="1" hidden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7.25" customHeight="1">
      <c r="A3" s="88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ht="0.75" customHeight="1"/>
    <row r="5" spans="1:20" ht="18" customHeight="1">
      <c r="A5" s="89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ht="0.75" customHeight="1"/>
    <row r="7" spans="1:20" ht="26.25" customHeight="1">
      <c r="A7" s="2" t="s">
        <v>3</v>
      </c>
      <c r="B7" s="196" t="s">
        <v>4</v>
      </c>
      <c r="C7" s="184"/>
      <c r="D7" s="181"/>
      <c r="E7" s="3" t="s">
        <v>5</v>
      </c>
      <c r="F7" s="2" t="s">
        <v>6</v>
      </c>
      <c r="H7" s="4" t="s">
        <v>7</v>
      </c>
      <c r="J7" s="2" t="s">
        <v>8</v>
      </c>
      <c r="L7" s="197" t="s">
        <v>9</v>
      </c>
      <c r="M7" s="180"/>
      <c r="O7" s="196" t="s">
        <v>10</v>
      </c>
      <c r="P7" s="184"/>
      <c r="Q7" s="181"/>
      <c r="R7" s="198" t="s">
        <v>11</v>
      </c>
      <c r="S7" s="199"/>
      <c r="T7" s="2" t="s">
        <v>12</v>
      </c>
    </row>
    <row r="8" spans="1:20" ht="15" customHeight="1">
      <c r="A8" s="5"/>
      <c r="B8" s="94" t="s">
        <v>13</v>
      </c>
      <c r="C8" s="184"/>
      <c r="D8" s="181"/>
      <c r="E8" s="49" t="s">
        <v>38</v>
      </c>
      <c r="F8" s="50" t="s">
        <v>26</v>
      </c>
      <c r="H8" s="51">
        <f>H9+H10</f>
        <v>3343.9</v>
      </c>
      <c r="J8" s="200"/>
      <c r="K8" s="201"/>
      <c r="M8" s="99"/>
      <c r="N8" s="181"/>
      <c r="O8" s="185"/>
      <c r="P8" s="186"/>
      <c r="Q8" s="187"/>
      <c r="R8" s="99"/>
      <c r="S8" s="181"/>
      <c r="T8" s="7"/>
    </row>
    <row r="9" spans="1:20" ht="15" customHeight="1">
      <c r="A9" s="8"/>
      <c r="B9" s="188" t="s">
        <v>14</v>
      </c>
      <c r="C9" s="189"/>
      <c r="D9" s="190"/>
      <c r="E9" s="52" t="s">
        <v>38</v>
      </c>
      <c r="F9" s="53" t="s">
        <v>26</v>
      </c>
      <c r="H9" s="50" t="s">
        <v>39</v>
      </c>
      <c r="J9" s="191"/>
      <c r="K9" s="192"/>
      <c r="M9" s="99"/>
      <c r="N9" s="181"/>
      <c r="O9" s="117"/>
      <c r="P9" s="193"/>
      <c r="Q9" s="194"/>
      <c r="R9" s="99"/>
      <c r="S9" s="181"/>
      <c r="T9" s="10"/>
    </row>
    <row r="10" spans="1:20" ht="15" customHeight="1">
      <c r="A10" s="8"/>
      <c r="B10" s="141" t="s">
        <v>15</v>
      </c>
      <c r="C10" s="142"/>
      <c r="D10" s="143"/>
      <c r="E10" s="52" t="s">
        <v>38</v>
      </c>
      <c r="F10" s="54" t="s">
        <v>26</v>
      </c>
      <c r="H10" s="55">
        <v>230.5</v>
      </c>
      <c r="J10" s="179"/>
      <c r="K10" s="180"/>
      <c r="M10" s="99"/>
      <c r="N10" s="181"/>
      <c r="O10" s="120"/>
      <c r="P10" s="182"/>
      <c r="Q10" s="183"/>
      <c r="R10" s="99"/>
      <c r="S10" s="181"/>
      <c r="T10" s="11"/>
    </row>
    <row r="11" spans="1:20" ht="26.25" customHeight="1">
      <c r="A11" s="12">
        <v>1</v>
      </c>
      <c r="B11" s="108" t="s">
        <v>16</v>
      </c>
      <c r="C11" s="184"/>
      <c r="D11" s="181"/>
      <c r="E11" s="52" t="s">
        <v>40</v>
      </c>
      <c r="F11" s="9">
        <v>9.83</v>
      </c>
      <c r="H11" s="9">
        <v>369124.32</v>
      </c>
      <c r="J11" s="90">
        <v>356777.04</v>
      </c>
      <c r="K11" s="181"/>
      <c r="M11" s="48">
        <v>369124.32</v>
      </c>
      <c r="N11" s="13"/>
      <c r="O11" s="90">
        <v>-12347.28</v>
      </c>
      <c r="P11" s="184"/>
      <c r="Q11" s="181"/>
      <c r="R11" s="90">
        <v>12347.28</v>
      </c>
      <c r="S11" s="181"/>
      <c r="T11" s="56" t="s">
        <v>71</v>
      </c>
    </row>
    <row r="12" spans="1:20" ht="28.5" customHeight="1">
      <c r="A12" s="14">
        <v>1.1</v>
      </c>
      <c r="B12" s="165" t="s">
        <v>17</v>
      </c>
      <c r="C12" s="166"/>
      <c r="D12" s="167"/>
      <c r="E12" s="52" t="s">
        <v>40</v>
      </c>
      <c r="F12" s="15">
        <v>1.09</v>
      </c>
      <c r="H12" s="16">
        <v>40930.32</v>
      </c>
      <c r="J12" s="168">
        <v>39561.19</v>
      </c>
      <c r="K12" s="167"/>
      <c r="M12" s="176">
        <v>40930.32</v>
      </c>
      <c r="N12" s="147"/>
      <c r="O12" s="173">
        <v>-1369.13</v>
      </c>
      <c r="P12" s="166"/>
      <c r="Q12" s="174"/>
      <c r="R12" s="175">
        <v>1369.13</v>
      </c>
      <c r="S12" s="174"/>
      <c r="T12" s="59" t="s">
        <v>41</v>
      </c>
    </row>
    <row r="13" spans="1:20" ht="15">
      <c r="A13" s="17">
        <v>1.2</v>
      </c>
      <c r="B13" s="152" t="s">
        <v>18</v>
      </c>
      <c r="C13" s="153"/>
      <c r="D13" s="154"/>
      <c r="E13" s="52" t="s">
        <v>40</v>
      </c>
      <c r="F13" s="18">
        <v>1.38</v>
      </c>
      <c r="H13" s="19">
        <v>51820.08</v>
      </c>
      <c r="J13" s="155">
        <v>50086.7</v>
      </c>
      <c r="K13" s="156"/>
      <c r="M13" s="157">
        <v>51820.08</v>
      </c>
      <c r="N13" s="154"/>
      <c r="O13" s="157">
        <v>-1733.38</v>
      </c>
      <c r="P13" s="153"/>
      <c r="Q13" s="154"/>
      <c r="R13" s="157">
        <v>1733.38</v>
      </c>
      <c r="S13" s="154"/>
      <c r="T13" s="59" t="s">
        <v>41</v>
      </c>
    </row>
    <row r="14" spans="1:20" ht="15" customHeight="1">
      <c r="A14" s="20">
        <v>1.3</v>
      </c>
      <c r="B14" s="159" t="s">
        <v>19</v>
      </c>
      <c r="C14" s="160"/>
      <c r="D14" s="161"/>
      <c r="E14" s="52" t="s">
        <v>40</v>
      </c>
      <c r="F14" s="22">
        <v>3.04</v>
      </c>
      <c r="H14" s="23">
        <v>114154.44</v>
      </c>
      <c r="J14" s="162">
        <v>110335.95</v>
      </c>
      <c r="K14" s="163"/>
      <c r="M14" s="124">
        <v>114154.44</v>
      </c>
      <c r="N14" s="118"/>
      <c r="O14" s="124">
        <v>-3818.49</v>
      </c>
      <c r="P14" s="164"/>
      <c r="Q14" s="118"/>
      <c r="R14" s="124">
        <v>3818.49</v>
      </c>
      <c r="S14" s="118"/>
      <c r="T14" s="59" t="s">
        <v>41</v>
      </c>
    </row>
    <row r="15" spans="1:20" ht="14.25" customHeight="1">
      <c r="A15" s="20">
        <v>1.4</v>
      </c>
      <c r="B15" s="141" t="s">
        <v>20</v>
      </c>
      <c r="C15" s="142"/>
      <c r="D15" s="143"/>
      <c r="E15" s="52" t="s">
        <v>40</v>
      </c>
      <c r="F15" s="22">
        <v>2.3</v>
      </c>
      <c r="H15" s="23">
        <v>86366.88</v>
      </c>
      <c r="J15" s="177">
        <v>83477.88</v>
      </c>
      <c r="K15" s="178"/>
      <c r="M15" s="144">
        <v>86366.88</v>
      </c>
      <c r="N15" s="121"/>
      <c r="O15" s="144">
        <v>-2889</v>
      </c>
      <c r="P15" s="158"/>
      <c r="Q15" s="121"/>
      <c r="R15" s="144">
        <v>2889</v>
      </c>
      <c r="S15" s="121"/>
      <c r="T15" s="57" t="s">
        <v>42</v>
      </c>
    </row>
    <row r="16" spans="1:20" ht="15" customHeight="1">
      <c r="A16" s="20">
        <v>1.5</v>
      </c>
      <c r="B16" s="141" t="s">
        <v>21</v>
      </c>
      <c r="C16" s="158"/>
      <c r="D16" s="121"/>
      <c r="E16" s="52" t="s">
        <v>40</v>
      </c>
      <c r="F16" s="23">
        <v>1.32</v>
      </c>
      <c r="H16" s="23">
        <v>49567.08</v>
      </c>
      <c r="J16" s="144">
        <v>47909.05</v>
      </c>
      <c r="K16" s="121"/>
      <c r="M16" s="144">
        <v>49567.08</v>
      </c>
      <c r="N16" s="121"/>
      <c r="O16" s="144">
        <v>-1658.03</v>
      </c>
      <c r="P16" s="158"/>
      <c r="Q16" s="121"/>
      <c r="R16" s="144">
        <v>1658.03</v>
      </c>
      <c r="S16" s="121"/>
      <c r="T16" s="57" t="s">
        <v>43</v>
      </c>
    </row>
    <row r="17" spans="1:20" ht="14.25" customHeight="1">
      <c r="A17" s="25">
        <v>1.6</v>
      </c>
      <c r="B17" s="145" t="s">
        <v>22</v>
      </c>
      <c r="C17" s="146"/>
      <c r="D17" s="147"/>
      <c r="E17" s="52" t="s">
        <v>40</v>
      </c>
      <c r="F17" s="26">
        <v>0.38</v>
      </c>
      <c r="H17" s="27">
        <v>14269.32</v>
      </c>
      <c r="J17" s="148">
        <v>13792</v>
      </c>
      <c r="K17" s="147"/>
      <c r="M17" s="148">
        <v>14269.32</v>
      </c>
      <c r="N17" s="147"/>
      <c r="O17" s="149">
        <v>-477.32</v>
      </c>
      <c r="P17" s="146"/>
      <c r="Q17" s="150"/>
      <c r="R17" s="151">
        <v>477.32</v>
      </c>
      <c r="S17" s="150"/>
      <c r="T17" s="57" t="s">
        <v>44</v>
      </c>
    </row>
    <row r="18" spans="1:20" ht="33.75">
      <c r="A18" s="17">
        <v>1.7</v>
      </c>
      <c r="B18" s="152" t="s">
        <v>23</v>
      </c>
      <c r="C18" s="153"/>
      <c r="D18" s="154"/>
      <c r="E18" s="52" t="s">
        <v>40</v>
      </c>
      <c r="F18" s="18">
        <v>0.16</v>
      </c>
      <c r="H18" s="19">
        <v>6008.16</v>
      </c>
      <c r="J18" s="155">
        <v>5807.17</v>
      </c>
      <c r="K18" s="156"/>
      <c r="M18" s="157">
        <v>6008.16</v>
      </c>
      <c r="N18" s="154"/>
      <c r="O18" s="157">
        <v>-200.99</v>
      </c>
      <c r="P18" s="153"/>
      <c r="Q18" s="154"/>
      <c r="R18" s="157">
        <v>200.99</v>
      </c>
      <c r="S18" s="154"/>
      <c r="T18" s="60" t="s">
        <v>45</v>
      </c>
    </row>
    <row r="19" spans="1:20" ht="15" customHeight="1">
      <c r="A19" s="20">
        <v>1.8</v>
      </c>
      <c r="B19" s="141" t="s">
        <v>24</v>
      </c>
      <c r="C19" s="142"/>
      <c r="D19" s="143"/>
      <c r="E19" s="52" t="s">
        <v>40</v>
      </c>
      <c r="F19" s="28">
        <v>0.1</v>
      </c>
      <c r="H19" s="23">
        <v>3755.04</v>
      </c>
      <c r="J19" s="92">
        <v>3629.43</v>
      </c>
      <c r="K19" s="97"/>
      <c r="M19" s="124">
        <v>3755.04</v>
      </c>
      <c r="N19" s="118"/>
      <c r="O19" s="90">
        <v>-125.61</v>
      </c>
      <c r="P19" s="93"/>
      <c r="Q19" s="91"/>
      <c r="R19" s="124">
        <v>125.61</v>
      </c>
      <c r="S19" s="118"/>
      <c r="T19" s="57" t="s">
        <v>46</v>
      </c>
    </row>
    <row r="20" spans="1:20" ht="15" customHeight="1">
      <c r="A20" s="20">
        <v>1.9</v>
      </c>
      <c r="B20" s="94" t="s">
        <v>25</v>
      </c>
      <c r="C20" s="95"/>
      <c r="D20" s="96"/>
      <c r="E20" s="52" t="s">
        <v>40</v>
      </c>
      <c r="F20" s="30">
        <v>0.06</v>
      </c>
      <c r="H20" s="23">
        <v>2253</v>
      </c>
      <c r="J20" s="92">
        <v>2177.65</v>
      </c>
      <c r="K20" s="97"/>
      <c r="M20" s="144">
        <v>2253</v>
      </c>
      <c r="N20" s="121"/>
      <c r="O20" s="90">
        <v>-75.35</v>
      </c>
      <c r="P20" s="93"/>
      <c r="Q20" s="91"/>
      <c r="R20" s="144">
        <v>75.35</v>
      </c>
      <c r="S20" s="121"/>
      <c r="T20" s="58" t="s">
        <v>70</v>
      </c>
    </row>
    <row r="21" spans="1:20" ht="14.25" customHeight="1">
      <c r="A21" s="31">
        <v>2</v>
      </c>
      <c r="B21" s="108" t="s">
        <v>27</v>
      </c>
      <c r="C21" s="122"/>
      <c r="D21" s="123"/>
      <c r="E21" s="52" t="s">
        <v>40</v>
      </c>
      <c r="F21" s="32" t="s">
        <v>28</v>
      </c>
      <c r="H21" s="23">
        <v>11333</v>
      </c>
      <c r="J21" s="92">
        <v>10905.6</v>
      </c>
      <c r="K21" s="97"/>
      <c r="M21" s="124">
        <v>11333</v>
      </c>
      <c r="N21" s="118"/>
      <c r="O21" s="90">
        <v>-427.4</v>
      </c>
      <c r="P21" s="93"/>
      <c r="Q21" s="91"/>
      <c r="R21" s="124">
        <v>427.4</v>
      </c>
      <c r="S21" s="118"/>
      <c r="T21" s="58" t="s">
        <v>47</v>
      </c>
    </row>
    <row r="22" spans="1:20" ht="14.25" customHeight="1">
      <c r="A22" s="31"/>
      <c r="B22" s="108"/>
      <c r="C22" s="122"/>
      <c r="D22" s="123"/>
      <c r="E22" s="21"/>
      <c r="F22" s="29"/>
      <c r="H22" s="24"/>
      <c r="J22" s="100"/>
      <c r="K22" s="97"/>
      <c r="M22" s="120"/>
      <c r="N22" s="121"/>
      <c r="O22" s="99"/>
      <c r="P22" s="119"/>
      <c r="Q22" s="101"/>
      <c r="R22" s="120"/>
      <c r="S22" s="121"/>
      <c r="T22" s="29"/>
    </row>
    <row r="23" ht="0" customHeight="1" hidden="1"/>
    <row r="24" spans="1:20" ht="15" customHeight="1">
      <c r="A24" s="31">
        <v>3</v>
      </c>
      <c r="B24" s="108" t="s">
        <v>29</v>
      </c>
      <c r="C24" s="122"/>
      <c r="D24" s="123"/>
      <c r="E24" s="52" t="s">
        <v>40</v>
      </c>
      <c r="F24" s="33">
        <v>1.86</v>
      </c>
      <c r="H24" s="24"/>
      <c r="J24" s="92">
        <f>J25+J26-J28</f>
        <v>62051.18000000001</v>
      </c>
      <c r="K24" s="97"/>
      <c r="M24" s="124">
        <f>M27</f>
        <v>23703.48</v>
      </c>
      <c r="N24" s="118"/>
      <c r="O24" s="90">
        <f>J24-M24</f>
        <v>38347.70000000001</v>
      </c>
      <c r="P24" s="93"/>
      <c r="Q24" s="91"/>
      <c r="R24" s="117"/>
      <c r="S24" s="118"/>
      <c r="T24" s="29"/>
    </row>
    <row r="25" spans="1:20" ht="15" customHeight="1">
      <c r="A25" s="20"/>
      <c r="B25" s="94" t="s">
        <v>30</v>
      </c>
      <c r="C25" s="95"/>
      <c r="D25" s="96"/>
      <c r="E25" s="52" t="s">
        <v>40</v>
      </c>
      <c r="F25" s="34"/>
      <c r="H25" s="23">
        <v>69491.16</v>
      </c>
      <c r="J25" s="92">
        <v>67172.14</v>
      </c>
      <c r="K25" s="97"/>
      <c r="M25" s="117"/>
      <c r="N25" s="118"/>
      <c r="O25" s="99"/>
      <c r="P25" s="119"/>
      <c r="Q25" s="101"/>
      <c r="R25" s="117"/>
      <c r="S25" s="118"/>
      <c r="T25" s="34"/>
    </row>
    <row r="26" spans="1:20" ht="15" customHeight="1">
      <c r="A26" s="20"/>
      <c r="B26" s="94" t="s">
        <v>31</v>
      </c>
      <c r="C26" s="95"/>
      <c r="D26" s="96"/>
      <c r="E26" s="52" t="s">
        <v>40</v>
      </c>
      <c r="F26" s="35"/>
      <c r="H26" s="24"/>
      <c r="J26" s="90">
        <v>7653.74</v>
      </c>
      <c r="K26" s="91"/>
      <c r="M26" s="120"/>
      <c r="N26" s="121"/>
      <c r="O26" s="99"/>
      <c r="P26" s="119"/>
      <c r="Q26" s="101"/>
      <c r="R26" s="120"/>
      <c r="S26" s="121"/>
      <c r="T26" s="35"/>
    </row>
    <row r="27" spans="1:20" ht="14.25" customHeight="1">
      <c r="A27" s="36"/>
      <c r="B27" s="111" t="s">
        <v>32</v>
      </c>
      <c r="C27" s="93"/>
      <c r="D27" s="91"/>
      <c r="E27" s="52" t="s">
        <v>40</v>
      </c>
      <c r="F27" s="77"/>
      <c r="H27" s="24"/>
      <c r="J27" s="112"/>
      <c r="K27" s="91"/>
      <c r="M27" s="113">
        <f>F36</f>
        <v>23703.48</v>
      </c>
      <c r="N27" s="91"/>
      <c r="O27" s="114"/>
      <c r="P27" s="93"/>
      <c r="Q27" s="97"/>
      <c r="R27" s="115"/>
      <c r="S27" s="116"/>
      <c r="T27" s="77"/>
    </row>
    <row r="28" spans="1:20" ht="14.25" customHeight="1">
      <c r="A28" s="82"/>
      <c r="B28" s="195" t="s">
        <v>69</v>
      </c>
      <c r="C28" s="93"/>
      <c r="D28" s="91"/>
      <c r="E28" s="52" t="s">
        <v>40</v>
      </c>
      <c r="F28" s="77"/>
      <c r="H28" s="24"/>
      <c r="J28" s="83">
        <v>12774.7</v>
      </c>
      <c r="K28" s="76"/>
      <c r="M28" s="78"/>
      <c r="N28" s="76"/>
      <c r="O28" s="114"/>
      <c r="P28" s="93"/>
      <c r="Q28" s="97"/>
      <c r="R28" s="115"/>
      <c r="S28" s="116"/>
      <c r="T28" s="77"/>
    </row>
    <row r="29" spans="1:20" ht="14.25" customHeight="1">
      <c r="A29" s="37"/>
      <c r="B29" s="94" t="s">
        <v>26</v>
      </c>
      <c r="C29" s="93"/>
      <c r="D29" s="91"/>
      <c r="E29" s="38"/>
      <c r="F29" s="6"/>
      <c r="H29" s="39"/>
      <c r="J29" s="99"/>
      <c r="K29" s="91"/>
      <c r="M29" s="100"/>
      <c r="N29" s="91"/>
      <c r="O29" s="99"/>
      <c r="P29" s="93"/>
      <c r="Q29" s="91"/>
      <c r="R29" s="99"/>
      <c r="S29" s="101"/>
      <c r="T29" s="6"/>
    </row>
    <row r="30" spans="1:20" ht="15" customHeight="1">
      <c r="A30" s="40">
        <v>4</v>
      </c>
      <c r="B30" s="108" t="s">
        <v>33</v>
      </c>
      <c r="C30" s="93"/>
      <c r="D30" s="91"/>
      <c r="E30" s="52" t="s">
        <v>40</v>
      </c>
      <c r="F30" s="6"/>
      <c r="H30" s="41">
        <v>1393691.32</v>
      </c>
      <c r="J30" s="90">
        <v>1314174.24</v>
      </c>
      <c r="K30" s="91"/>
      <c r="M30" s="92">
        <v>1393691.32</v>
      </c>
      <c r="N30" s="91"/>
      <c r="O30" s="90">
        <v>-79517.08</v>
      </c>
      <c r="P30" s="93"/>
      <c r="Q30" s="91"/>
      <c r="R30" s="90">
        <v>79517.08</v>
      </c>
      <c r="S30" s="91"/>
      <c r="T30" s="6"/>
    </row>
    <row r="31" spans="1:20" ht="15" customHeight="1">
      <c r="A31" s="42"/>
      <c r="B31" s="94" t="s">
        <v>34</v>
      </c>
      <c r="C31" s="93"/>
      <c r="D31" s="91"/>
      <c r="E31" s="52" t="s">
        <v>40</v>
      </c>
      <c r="F31" s="6"/>
      <c r="H31" s="43">
        <v>7721.3</v>
      </c>
      <c r="J31" s="90">
        <v>7239.47</v>
      </c>
      <c r="K31" s="91"/>
      <c r="M31" s="92">
        <v>7721.3</v>
      </c>
      <c r="N31" s="91"/>
      <c r="O31" s="90">
        <v>-481.83</v>
      </c>
      <c r="P31" s="93"/>
      <c r="Q31" s="91"/>
      <c r="R31" s="90">
        <v>481.83</v>
      </c>
      <c r="S31" s="91"/>
      <c r="T31" s="58" t="s">
        <v>48</v>
      </c>
    </row>
    <row r="32" spans="1:20" ht="15" customHeight="1">
      <c r="A32" s="44"/>
      <c r="B32" s="94" t="s">
        <v>35</v>
      </c>
      <c r="C32" s="93"/>
      <c r="D32" s="97"/>
      <c r="E32" s="52" t="s">
        <v>40</v>
      </c>
      <c r="F32" s="45"/>
      <c r="H32" s="46">
        <v>237952.22</v>
      </c>
      <c r="J32" s="92">
        <v>225007.34</v>
      </c>
      <c r="K32" s="91"/>
      <c r="M32" s="92">
        <v>237952.22</v>
      </c>
      <c r="N32" s="97"/>
      <c r="O32" s="92">
        <v>-12944.88</v>
      </c>
      <c r="P32" s="93"/>
      <c r="Q32" s="97"/>
      <c r="R32" s="92">
        <v>12944.88</v>
      </c>
      <c r="S32" s="97"/>
      <c r="T32" s="57" t="s">
        <v>49</v>
      </c>
    </row>
    <row r="33" spans="1:20" ht="15" customHeight="1">
      <c r="A33" s="44"/>
      <c r="B33" s="94" t="s">
        <v>36</v>
      </c>
      <c r="C33" s="93"/>
      <c r="D33" s="97"/>
      <c r="E33" s="52" t="s">
        <v>40</v>
      </c>
      <c r="F33" s="47"/>
      <c r="H33" s="46">
        <v>161565.22</v>
      </c>
      <c r="J33" s="92">
        <v>152800.55</v>
      </c>
      <c r="K33" s="91"/>
      <c r="M33" s="92">
        <v>161565.22</v>
      </c>
      <c r="N33" s="97"/>
      <c r="O33" s="92">
        <v>-8764.67</v>
      </c>
      <c r="P33" s="93"/>
      <c r="Q33" s="97"/>
      <c r="R33" s="92">
        <v>8764.67</v>
      </c>
      <c r="S33" s="97"/>
      <c r="T33" s="57" t="s">
        <v>49</v>
      </c>
    </row>
    <row r="34" spans="1:20" ht="15" customHeight="1">
      <c r="A34" s="44"/>
      <c r="B34" s="94" t="s">
        <v>37</v>
      </c>
      <c r="C34" s="93"/>
      <c r="D34" s="97"/>
      <c r="E34" s="52" t="s">
        <v>40</v>
      </c>
      <c r="F34" s="47"/>
      <c r="H34" s="46">
        <v>986452.58</v>
      </c>
      <c r="J34" s="92">
        <v>929126.88</v>
      </c>
      <c r="K34" s="91"/>
      <c r="M34" s="92">
        <v>986452.58</v>
      </c>
      <c r="N34" s="97"/>
      <c r="O34" s="92">
        <v>-57325.7</v>
      </c>
      <c r="P34" s="93"/>
      <c r="Q34" s="97"/>
      <c r="R34" s="92">
        <v>57325.7</v>
      </c>
      <c r="S34" s="98"/>
      <c r="T34" s="57" t="s">
        <v>50</v>
      </c>
    </row>
    <row r="35" ht="15" customHeight="1"/>
    <row r="36" spans="1:256" ht="27.75" customHeight="1">
      <c r="A36" s="169" t="s">
        <v>61</v>
      </c>
      <c r="B36" s="170"/>
      <c r="C36" s="170"/>
      <c r="D36" s="170"/>
      <c r="E36" s="171"/>
      <c r="F36" s="172">
        <f>SUM(F37:F41)</f>
        <v>23703.48</v>
      </c>
      <c r="G36" s="172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">
      <c r="A37" s="127" t="s">
        <v>64</v>
      </c>
      <c r="B37" s="128"/>
      <c r="C37" s="128"/>
      <c r="D37" s="128"/>
      <c r="E37" s="129"/>
      <c r="F37" s="80">
        <v>5321</v>
      </c>
      <c r="G37" s="84"/>
      <c r="H37" s="85"/>
      <c r="I37" s="61"/>
      <c r="J37" s="6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">
      <c r="A38" s="127" t="s">
        <v>65</v>
      </c>
      <c r="B38" s="128"/>
      <c r="C38" s="128"/>
      <c r="D38" s="128"/>
      <c r="E38" s="129"/>
      <c r="F38" s="80">
        <v>5800</v>
      </c>
      <c r="G38" s="84"/>
      <c r="H38" s="85"/>
      <c r="I38" s="61"/>
      <c r="J38" s="6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27.75" customHeight="1">
      <c r="A39" s="127" t="s">
        <v>66</v>
      </c>
      <c r="B39" s="130"/>
      <c r="C39" s="130"/>
      <c r="D39" s="130"/>
      <c r="E39" s="131"/>
      <c r="F39" s="81">
        <v>5950</v>
      </c>
      <c r="G39" s="84"/>
      <c r="H39" s="85"/>
      <c r="I39" s="61"/>
      <c r="J39" s="63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29.25" customHeight="1">
      <c r="A40" s="132" t="s">
        <v>67</v>
      </c>
      <c r="B40" s="133"/>
      <c r="C40" s="133"/>
      <c r="D40" s="133"/>
      <c r="E40" s="134"/>
      <c r="F40" s="80">
        <v>5100</v>
      </c>
      <c r="G40" s="84"/>
      <c r="H40" s="85"/>
      <c r="I40" s="61"/>
      <c r="J40" s="6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9.5" customHeight="1">
      <c r="A41" s="132" t="s">
        <v>68</v>
      </c>
      <c r="B41" s="133"/>
      <c r="C41" s="133"/>
      <c r="D41" s="133"/>
      <c r="E41" s="134"/>
      <c r="F41" s="62">
        <v>1532.48</v>
      </c>
      <c r="G41" s="79"/>
      <c r="H41" s="61"/>
      <c r="I41" s="61"/>
      <c r="J41" s="63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.75" customHeight="1">
      <c r="A43" s="61"/>
      <c r="B43" s="61"/>
      <c r="C43" s="61"/>
      <c r="D43" s="61"/>
      <c r="E43" s="61"/>
      <c r="F43" s="64" t="s">
        <v>51</v>
      </c>
      <c r="G43" s="64" t="s">
        <v>40</v>
      </c>
      <c r="H43" s="64" t="s">
        <v>40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26.25" customHeight="1">
      <c r="A44" s="135" t="s">
        <v>63</v>
      </c>
      <c r="B44" s="136"/>
      <c r="C44" s="136"/>
      <c r="D44" s="136"/>
      <c r="E44" s="137"/>
      <c r="F44" s="65">
        <f>F45+F46</f>
        <v>230.5</v>
      </c>
      <c r="G44" s="66">
        <f>G45+G46</f>
        <v>2880.37</v>
      </c>
      <c r="H44" s="66">
        <f>H45+H46</f>
        <v>5665.4400000000005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138" t="s">
        <v>52</v>
      </c>
      <c r="B45" s="139"/>
      <c r="C45" s="139"/>
      <c r="D45" s="139"/>
      <c r="E45" s="140"/>
      <c r="F45" s="67">
        <v>111.2</v>
      </c>
      <c r="G45" s="68">
        <v>2234.35</v>
      </c>
      <c r="H45" s="68">
        <v>2166.55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">
      <c r="A46" s="138" t="s">
        <v>53</v>
      </c>
      <c r="B46" s="139"/>
      <c r="C46" s="139"/>
      <c r="D46" s="139"/>
      <c r="E46" s="140"/>
      <c r="F46" s="67">
        <v>119.3</v>
      </c>
      <c r="G46" s="68">
        <v>646.02</v>
      </c>
      <c r="H46" s="68">
        <v>3498.89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125" t="s">
        <v>62</v>
      </c>
      <c r="B49" s="109"/>
      <c r="C49" s="109"/>
      <c r="D49" s="109"/>
      <c r="E49" s="109"/>
      <c r="F49" s="126">
        <f>SUM(F50:F53)</f>
        <v>9900</v>
      </c>
      <c r="G49" s="126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105" t="s">
        <v>54</v>
      </c>
      <c r="B50" s="105"/>
      <c r="C50" s="105"/>
      <c r="D50" s="105"/>
      <c r="E50" s="105"/>
      <c r="F50" s="104">
        <v>1800</v>
      </c>
      <c r="G50" s="104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">
      <c r="A51" s="109" t="s">
        <v>72</v>
      </c>
      <c r="B51" s="105"/>
      <c r="C51" s="105"/>
      <c r="D51" s="105"/>
      <c r="E51" s="105"/>
      <c r="F51" s="104">
        <v>2700</v>
      </c>
      <c r="G51" s="104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">
      <c r="A52" s="105" t="s">
        <v>73</v>
      </c>
      <c r="B52" s="105"/>
      <c r="C52" s="105"/>
      <c r="D52" s="105"/>
      <c r="E52" s="105"/>
      <c r="F52" s="106">
        <v>3780</v>
      </c>
      <c r="G52" s="106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">
      <c r="A53" s="107" t="s">
        <v>55</v>
      </c>
      <c r="B53" s="105"/>
      <c r="C53" s="105"/>
      <c r="D53" s="105"/>
      <c r="E53" s="105"/>
      <c r="F53" s="69">
        <v>1620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">
      <c r="A56" s="61"/>
      <c r="B56" s="70"/>
      <c r="C56" s="70"/>
      <c r="D56" s="61"/>
      <c r="E56" s="61"/>
      <c r="F56" s="70"/>
      <c r="G56" s="70"/>
      <c r="H56" s="71"/>
      <c r="I56" s="7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">
      <c r="A57" s="72" t="s">
        <v>56</v>
      </c>
      <c r="B57" s="73"/>
      <c r="C57" s="70"/>
      <c r="D57" s="74"/>
      <c r="E57" s="61"/>
      <c r="F57" s="61"/>
      <c r="G57" s="73" t="s">
        <v>57</v>
      </c>
      <c r="H57" s="70"/>
      <c r="I57" s="7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">
      <c r="A58" s="61"/>
      <c r="B58" s="73"/>
      <c r="C58" s="70"/>
      <c r="D58" s="74"/>
      <c r="E58" s="72"/>
      <c r="F58" s="70"/>
      <c r="G58" s="70"/>
      <c r="H58" s="71"/>
      <c r="I58" s="7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">
      <c r="A59" s="61"/>
      <c r="B59" s="73"/>
      <c r="C59" s="70"/>
      <c r="D59" s="74"/>
      <c r="E59" s="72"/>
      <c r="F59" s="70"/>
      <c r="G59" s="70"/>
      <c r="H59" s="71"/>
      <c r="I59" s="7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5">
      <c r="A60" s="110" t="s">
        <v>58</v>
      </c>
      <c r="B60" s="110"/>
      <c r="C60" s="110"/>
      <c r="D60" s="110"/>
      <c r="E60" s="70"/>
      <c r="F60" s="70"/>
      <c r="G60" s="70"/>
      <c r="H60" s="71"/>
      <c r="I60" s="7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ht="15">
      <c r="A61" s="102" t="s">
        <v>59</v>
      </c>
      <c r="B61" s="103"/>
      <c r="C61" s="75"/>
      <c r="D61" s="70"/>
      <c r="E61" s="70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ht="15">
      <c r="A62" s="102" t="s">
        <v>60</v>
      </c>
      <c r="B62" s="103"/>
      <c r="C62" s="75"/>
      <c r="D62" s="70"/>
      <c r="E62" s="70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</sheetData>
  <sheetProtection/>
  <mergeCells count="156">
    <mergeCell ref="B28:D28"/>
    <mergeCell ref="O28:Q28"/>
    <mergeCell ref="R28:S28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A36:E36"/>
    <mergeCell ref="F36:G36"/>
    <mergeCell ref="O12:Q12"/>
    <mergeCell ref="R12:S12"/>
    <mergeCell ref="M12:N12"/>
    <mergeCell ref="B13:D13"/>
    <mergeCell ref="J13:K13"/>
    <mergeCell ref="J15:K15"/>
    <mergeCell ref="A37:E37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A38:E38"/>
    <mergeCell ref="A39:E39"/>
    <mergeCell ref="A40:E40"/>
    <mergeCell ref="A44:E44"/>
    <mergeCell ref="A45:E45"/>
    <mergeCell ref="A46:E46"/>
    <mergeCell ref="A41:E41"/>
    <mergeCell ref="A49:E49"/>
    <mergeCell ref="B21:D21"/>
    <mergeCell ref="J21:K21"/>
    <mergeCell ref="M21:N21"/>
    <mergeCell ref="O21:Q21"/>
    <mergeCell ref="R21:S21"/>
    <mergeCell ref="F49:G49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M25:N25"/>
    <mergeCell ref="O25:Q25"/>
    <mergeCell ref="R25:S25"/>
    <mergeCell ref="B26:D26"/>
    <mergeCell ref="J26:K26"/>
    <mergeCell ref="M26:N26"/>
    <mergeCell ref="O26:Q26"/>
    <mergeCell ref="R26:S26"/>
    <mergeCell ref="A60:D60"/>
    <mergeCell ref="B27:D27"/>
    <mergeCell ref="J27:K27"/>
    <mergeCell ref="M27:N27"/>
    <mergeCell ref="O27:Q27"/>
    <mergeCell ref="R27:S27"/>
    <mergeCell ref="A50:E50"/>
    <mergeCell ref="F50:G50"/>
    <mergeCell ref="R30:S30"/>
    <mergeCell ref="R32:S32"/>
    <mergeCell ref="A62:B62"/>
    <mergeCell ref="B30:D30"/>
    <mergeCell ref="J30:K30"/>
    <mergeCell ref="M30:N30"/>
    <mergeCell ref="O30:Q30"/>
    <mergeCell ref="B32:D32"/>
    <mergeCell ref="J32:K32"/>
    <mergeCell ref="M32:N32"/>
    <mergeCell ref="O32:Q32"/>
    <mergeCell ref="A51:E51"/>
    <mergeCell ref="J33:K33"/>
    <mergeCell ref="M33:N33"/>
    <mergeCell ref="O33:Q33"/>
    <mergeCell ref="R33:S33"/>
    <mergeCell ref="B31:D31"/>
    <mergeCell ref="A61:B61"/>
    <mergeCell ref="F51:G51"/>
    <mergeCell ref="A52:E52"/>
    <mergeCell ref="F52:G52"/>
    <mergeCell ref="A53:E53"/>
    <mergeCell ref="B34:D34"/>
    <mergeCell ref="J34:K34"/>
    <mergeCell ref="M34:N34"/>
    <mergeCell ref="O34:Q34"/>
    <mergeCell ref="R34:S34"/>
    <mergeCell ref="J29:K29"/>
    <mergeCell ref="M29:N29"/>
    <mergeCell ref="O29:Q29"/>
    <mergeCell ref="R29:S29"/>
    <mergeCell ref="B33:D33"/>
    <mergeCell ref="A1:T2"/>
    <mergeCell ref="A3:T3"/>
    <mergeCell ref="A5:T5"/>
    <mergeCell ref="J31:K31"/>
    <mergeCell ref="M31:N31"/>
    <mergeCell ref="O31:Q31"/>
    <mergeCell ref="R31:S31"/>
    <mergeCell ref="B29:D29"/>
    <mergeCell ref="B25:D25"/>
    <mergeCell ref="J25:K2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4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2023-02-17T11:54:41Z</dcterms:created>
  <dcterms:modified xsi:type="dcterms:W3CDTF">2023-03-23T05:57:46Z</dcterms:modified>
  <cp:category/>
  <cp:version/>
  <cp:contentType/>
  <cp:contentStatus/>
</cp:coreProperties>
</file>