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<sst xmlns="http://schemas.openxmlformats.org/spreadsheetml/2006/main" count="113" uniqueCount="76">
  <si>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</si>
  <si>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</si>
  <si>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Кооперативная ул, д.8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</si>
  <si>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</si>
  <si>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</si>
  <si>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</si>
  <si>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</si>
  <si>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</si>
  <si>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</si>
  <si>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</si>
  <si>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</si>
  <si>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</si>
  <si>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</si>
  <si>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</si>
  <si>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</si>
  <si>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</si>
  <si>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</si>
  <si>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</si>
  <si>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</si>
  <si>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</si>
  <si>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</si>
  <si>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</si>
  <si>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</si>
  <si>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</si>
  <si>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</si>
  <si>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</si>
  <si>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</si>
  <si>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</si>
  <si>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(Отопление)</t>
  </si>
  <si>
    <t>0,19</t>
  </si>
  <si>
    <t>Обслуживание ОДПУ (Электроэнергия)</t>
  </si>
  <si>
    <t>0,0032</t>
  </si>
  <si>
    <t xml:space="preserve"> Техническое обслуживание лифтов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</si>
  <si>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</si>
  <si>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</si>
  <si>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</si>
  <si>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</si>
  <si>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</si>
  <si>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</si>
  <si>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</si>
  <si>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</si>
  <si>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</si>
  <si>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</si>
  <si>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</si>
  <si>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7727,80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</si>
  <si>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</si>
  <si>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</si>
  <si>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</si>
  <si>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</si>
  <si>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</si>
  <si>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</si>
  <si>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</si>
  <si>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СанТехСтрой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</si>
  <si>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</si>
  <si>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</si>
  <si>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</si>
  <si>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</si>
  <si>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</si>
  <si>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Макснет-Системы</t>
  </si>
  <si>
    <t>ОАО "ВымпелКом"</t>
  </si>
  <si>
    <t>кв.м</t>
  </si>
  <si>
    <t>Соколова Л.Е.</t>
  </si>
  <si>
    <t xml:space="preserve">                                 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</si>
  <si>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</si>
  <si>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</si>
  <si>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</si>
  <si>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</si>
  <si>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</si>
  <si>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</si>
  <si>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</si>
  <si>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Оплата по нежилым помещениям за 2022г.</t>
  </si>
  <si>
    <t>рем.стояка ливн.канализ.под.1</t>
  </si>
  <si>
    <t>Задолженность населения</t>
  </si>
  <si>
    <t>ИП Даничев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</si>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</sst>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" fillId="0" borderId="37" xfId="51" applyFont="1" applyBorder="1" applyAlignment="1" quotePrefix="1">
      <alignment horizontal="left" vertical="top" wrapText="1"/>
      <protection/>
    </xf>
    <xf numFmtId="0" fontId="2" fillId="0" borderId="38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0" borderId="39" xfId="34" applyNumberFormat="1" applyFont="1" applyBorder="1" applyAlignment="1">
      <alignment horizontal="right" vertical="top" wrapText="1"/>
      <protection/>
    </xf>
    <xf numFmtId="0" fontId="2" fillId="0" borderId="37" xfId="34" applyFont="1" applyBorder="1" applyAlignment="1" quotePrefix="1">
      <alignment horizontal="left" vertical="top" wrapText="1"/>
      <protection/>
    </xf>
    <xf numFmtId="0" fontId="4" fillId="0" borderId="40" xfId="38" applyFont="1" applyBorder="1" applyAlignment="1">
      <alignment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4" fillId="0" borderId="37" xfId="34" applyFont="1" applyBorder="1" applyAlignment="1">
      <alignment horizontal="left" vertical="top" wrapText="1"/>
      <protection/>
    </xf>
    <xf numFmtId="0" fontId="2" fillId="0" borderId="41" xfId="34" applyFont="1" applyBorder="1" applyAlignment="1" quotePrefix="1">
      <alignment horizontal="left" vertical="top" wrapText="1"/>
      <protection/>
    </xf>
    <xf numFmtId="0" fontId="4" fillId="0" borderId="40" xfId="34" applyFont="1" applyBorder="1" applyAlignment="1">
      <alignment vertical="top" wrapText="1"/>
      <protection/>
    </xf>
    <xf numFmtId="0" fontId="5" fillId="0" borderId="0" xfId="75" applyAlignment="1">
      <alignment wrapText="1"/>
      <protection/>
    </xf>
    <xf numFmtId="2" fontId="5" fillId="0" borderId="41" xfId="75" applyNumberFormat="1" applyFont="1" applyFill="1" applyBorder="1" applyAlignment="1">
      <alignment vertical="center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4" fontId="6" fillId="33" borderId="37" xfId="75" applyNumberFormat="1" applyFont="1" applyFill="1" applyBorder="1" applyAlignment="1">
      <alignment vertical="center" wrapText="1"/>
      <protection/>
    </xf>
    <xf numFmtId="0" fontId="6" fillId="0" borderId="0" xfId="75" applyFont="1" applyBorder="1" applyAlignment="1">
      <alignment vertical="center" wrapText="1"/>
      <protection/>
    </xf>
    <xf numFmtId="4" fontId="7" fillId="33" borderId="37" xfId="75" applyNumberFormat="1" applyFont="1" applyFill="1" applyBorder="1" applyAlignment="1">
      <alignment horizontal="right" vertical="center"/>
      <protection/>
    </xf>
    <xf numFmtId="0" fontId="6" fillId="0" borderId="0" xfId="75" applyFont="1" applyBorder="1" applyAlignment="1">
      <alignment wrapText="1"/>
      <protection/>
    </xf>
    <xf numFmtId="0" fontId="5" fillId="0" borderId="0" xfId="75" applyFont="1" applyFill="1" applyBorder="1" applyAlignment="1">
      <alignment vertical="center" wrapText="1"/>
      <protection/>
    </xf>
    <xf numFmtId="0" fontId="5" fillId="0" borderId="0" xfId="75" applyFont="1" applyBorder="1" applyAlignment="1">
      <alignment vertical="center" wrapText="1"/>
      <protection/>
    </xf>
    <xf numFmtId="0" fontId="3" fillId="0" borderId="0" xfId="75" applyFont="1" applyFill="1" applyBorder="1" applyAlignment="1">
      <alignment vertical="center" wrapText="1"/>
      <protection/>
    </xf>
    <xf numFmtId="0" fontId="5" fillId="0" borderId="0" xfId="75" applyFill="1" applyBorder="1" applyAlignment="1">
      <alignment vertical="center" wrapText="1"/>
      <protection/>
    </xf>
    <xf numFmtId="0" fontId="6" fillId="0" borderId="0" xfId="75" applyFont="1" applyFill="1" applyAlignment="1">
      <alignment horizontal="right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7" xfId="75" applyNumberFormat="1" applyFont="1" applyFill="1" applyBorder="1" applyAlignment="1">
      <alignment vertical="center" wrapText="1"/>
      <protection/>
    </xf>
    <xf numFmtId="0" fontId="6" fillId="0" borderId="37" xfId="75" applyFont="1" applyBorder="1" applyAlignment="1">
      <alignment wrapText="1"/>
      <protection/>
    </xf>
    <xf numFmtId="2" fontId="5" fillId="0" borderId="37" xfId="75" applyNumberFormat="1" applyFont="1" applyFill="1" applyBorder="1" applyAlignment="1">
      <alignment vertical="center" wrapText="1"/>
      <protection/>
    </xf>
    <xf numFmtId="0" fontId="5" fillId="0" borderId="37" xfId="75" applyBorder="1" applyAlignment="1">
      <alignment wrapText="1"/>
      <protection/>
    </xf>
    <xf numFmtId="0" fontId="6" fillId="0" borderId="0" xfId="75" applyFont="1" applyFill="1" applyBorder="1" applyAlignment="1">
      <alignment vertical="center" wrapText="1"/>
      <protection/>
    </xf>
    <xf numFmtId="0" fontId="5" fillId="0" borderId="0" xfId="75" applyBorder="1" applyAlignment="1">
      <alignment vertical="center" wrapText="1"/>
      <protection/>
    </xf>
    <xf numFmtId="0" fontId="0" fillId="0" borderId="0" xfId="75" applyFont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172" fontId="0" fillId="0" borderId="37" xfId="0" applyNumberFormat="1" applyFont="1" applyFill="1" applyBorder="1" applyAlignment="1">
      <alignment horizontal="right" vertical="center" wrapText="1"/>
    </xf>
    <xf numFmtId="0" fontId="29" fillId="0" borderId="28" xfId="34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8" xfId="0" applyBorder="1" applyAlignment="1">
      <alignment vertical="top" wrapText="1"/>
    </xf>
    <xf numFmtId="0" fontId="0" fillId="0" borderId="25" xfId="0" applyBorder="1" applyAlignment="1">
      <alignment horizontal="right" vertical="top" wrapText="1"/>
    </xf>
    <xf numFmtId="2" fontId="29" fillId="0" borderId="42" xfId="34" applyNumberFormat="1" applyBorder="1" applyAlignment="1">
      <alignment horizontal="right" vertical="top" wrapText="1"/>
      <protection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0" fillId="0" borderId="0" xfId="53" applyAlignment="1" quotePrefix="1">
      <alignment horizontal="center" vertical="center" wrapText="1"/>
      <protection/>
    </xf>
    <xf numFmtId="0" fontId="32" fillId="0" borderId="0" xfId="55" applyAlignment="1" quotePrefix="1">
      <alignment horizontal="center" vertical="center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9" fillId="0" borderId="42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2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0" fillId="0" borderId="46" xfId="0" applyBorder="1" applyAlignment="1">
      <alignment vertical="top" wrapText="1"/>
    </xf>
    <xf numFmtId="0" fontId="29" fillId="0" borderId="30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0" fontId="30" fillId="0" borderId="42" xfId="45" applyBorder="1" applyAlignment="1" quotePrefix="1">
      <alignment horizontal="lef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29" fillId="0" borderId="45" xfId="34" applyNumberFormat="1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29" fillId="0" borderId="47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4" xfId="33" applyBorder="1" applyAlignment="1">
      <alignment horizontal="left" vertical="top" wrapText="1"/>
      <protection/>
    </xf>
    <xf numFmtId="0" fontId="29" fillId="0" borderId="47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2" fontId="29" fillId="0" borderId="50" xfId="39" applyNumberFormat="1" applyBorder="1" applyAlignment="1">
      <alignment horizontal="right" vertical="top" wrapText="1"/>
      <protection/>
    </xf>
    <xf numFmtId="2" fontId="29" fillId="0" borderId="47" xfId="41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0" fontId="29" fillId="0" borderId="50" xfId="40" applyBorder="1" applyAlignment="1">
      <alignment horizontal="right" vertical="top" wrapText="1"/>
      <protection/>
    </xf>
    <xf numFmtId="0" fontId="29" fillId="0" borderId="51" xfId="40" applyBorder="1" applyAlignment="1">
      <alignment horizontal="right" vertical="top" wrapText="1"/>
      <protection/>
    </xf>
    <xf numFmtId="0" fontId="29" fillId="0" borderId="52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2" xfId="34" applyNumberFormat="1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2" fontId="29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39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9" fillId="0" borderId="32" xfId="40" applyBorder="1" applyAlignment="1">
      <alignment horizontal="right" vertical="top" wrapText="1"/>
      <protection/>
    </xf>
    <xf numFmtId="0" fontId="29" fillId="0" borderId="27" xfId="40" applyBorder="1" applyAlignment="1">
      <alignment horizontal="right" vertical="top" wrapText="1"/>
      <protection/>
    </xf>
    <xf numFmtId="2" fontId="29" fillId="0" borderId="50" xfId="42" applyNumberFormat="1" applyBorder="1" applyAlignment="1">
      <alignment horizontal="righ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9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9" fillId="0" borderId="39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29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0" fontId="6" fillId="0" borderId="56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2" fontId="6" fillId="33" borderId="37" xfId="75" applyNumberFormat="1" applyFont="1" applyFill="1" applyBorder="1" applyAlignment="1">
      <alignment horizontal="right" vertical="center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30" fillId="0" borderId="44" xfId="52" applyBorder="1" applyAlignment="1">
      <alignment horizontal="center" vertical="center"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30" fillId="0" borderId="55" xfId="52" applyBorder="1" applyAlignment="1" quotePrefix="1">
      <alignment horizontal="center" vertical="center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33" borderId="56" xfId="75" applyFont="1" applyFill="1" applyBorder="1" applyAlignment="1">
      <alignment vertical="center" wrapText="1"/>
      <protection/>
    </xf>
    <xf numFmtId="0" fontId="5" fillId="33" borderId="39" xfId="75" applyFill="1" applyBorder="1" applyAlignment="1">
      <alignment vertical="center" wrapText="1"/>
      <protection/>
    </xf>
    <xf numFmtId="0" fontId="5" fillId="33" borderId="41" xfId="75" applyFill="1" applyBorder="1" applyAlignment="1">
      <alignment vertical="center" wrapText="1"/>
      <protection/>
    </xf>
    <xf numFmtId="0" fontId="5" fillId="33" borderId="56" xfId="75" applyFont="1" applyFill="1" applyBorder="1" applyAlignment="1">
      <alignment vertical="center" wrapText="1"/>
      <protection/>
    </xf>
    <xf numFmtId="0" fontId="5" fillId="33" borderId="39" xfId="75" applyFont="1" applyFill="1" applyBorder="1" applyAlignment="1">
      <alignment vertical="center" wrapText="1"/>
      <protection/>
    </xf>
    <xf numFmtId="0" fontId="5" fillId="33" borderId="41" xfId="75" applyFont="1" applyFill="1" applyBorder="1" applyAlignment="1">
      <alignment vertical="center" wrapText="1"/>
      <protection/>
    </xf>
    <xf numFmtId="0" fontId="7" fillId="0" borderId="56" xfId="75" applyFont="1" applyFill="1" applyBorder="1" applyAlignment="1">
      <alignment horizontal="left" vertical="center" wrapText="1"/>
      <protection/>
    </xf>
    <xf numFmtId="0" fontId="7" fillId="0" borderId="39" xfId="75" applyFont="1" applyFill="1" applyBorder="1" applyAlignment="1">
      <alignment horizontal="left" vertical="center" wrapText="1"/>
      <protection/>
    </xf>
    <xf numFmtId="0" fontId="7" fillId="0" borderId="41" xfId="75" applyFont="1" applyFill="1" applyBorder="1" applyAlignment="1">
      <alignment horizontal="left" vertical="center" wrapText="1"/>
      <protection/>
    </xf>
    <xf numFmtId="0" fontId="6" fillId="0" borderId="56" xfId="75" applyFont="1" applyFill="1" applyBorder="1" applyAlignment="1">
      <alignment vertical="center" wrapText="1"/>
      <protection/>
    </xf>
    <xf numFmtId="0" fontId="5" fillId="0" borderId="39" xfId="75" applyBorder="1" applyAlignment="1">
      <alignment vertical="center" wrapText="1"/>
      <protection/>
    </xf>
    <xf numFmtId="0" fontId="5" fillId="0" borderId="41" xfId="75" applyBorder="1" applyAlignment="1">
      <alignment vertical="center" wrapText="1"/>
      <protection/>
    </xf>
    <xf numFmtId="0" fontId="5" fillId="0" borderId="56" xfId="75" applyFont="1" applyFill="1" applyBorder="1" applyAlignment="1">
      <alignment vertical="center" wrapText="1"/>
      <protection/>
    </xf>
    <xf numFmtId="0" fontId="5" fillId="0" borderId="39" xfId="75" applyFont="1" applyBorder="1" applyAlignment="1">
      <alignment vertical="center" wrapText="1"/>
      <protection/>
    </xf>
    <xf numFmtId="0" fontId="5" fillId="0" borderId="41" xfId="75" applyFont="1" applyBorder="1" applyAlignment="1">
      <alignment vertical="center" wrapText="1"/>
      <protection/>
    </xf>
    <xf numFmtId="0" fontId="8" fillId="0" borderId="0" xfId="75" applyFont="1" applyBorder="1" applyAlignment="1">
      <alignment horizontal="left"/>
      <protection/>
    </xf>
    <xf numFmtId="0" fontId="0" fillId="0" borderId="56" xfId="0" applyFill="1" applyBorder="1" applyAlignment="1">
      <alignment vertical="justify" wrapText="1"/>
    </xf>
    <xf numFmtId="0" fontId="0" fillId="0" borderId="39" xfId="0" applyFill="1" applyBorder="1" applyAlignment="1">
      <alignment vertical="justify" wrapText="1"/>
    </xf>
    <xf numFmtId="0" fontId="0" fillId="0" borderId="41" xfId="0" applyFill="1" applyBorder="1" applyAlignment="1">
      <alignment vertical="justify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3">
      <selection activeCell="T26" sqref="T26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2.28125" style="1" customWidth="1"/>
    <col min="4" max="4" width="21.00390625" style="1" customWidth="1"/>
    <col min="5" max="5" width="7.28125" style="1" customWidth="1"/>
    <col min="6" max="6" width="10.140625" style="1" customWidth="1"/>
    <col min="7" max="7" width="0.13671875" style="1" customWidth="1"/>
    <col min="8" max="8" width="10.57421875" style="1" customWidth="1"/>
    <col min="9" max="9" width="0.13671875" style="1" customWidth="1"/>
    <col min="10" max="10" width="13.00390625" style="1" customWidth="1"/>
    <col min="11" max="11" width="0.2890625" style="1" hidden="1" customWidth="1"/>
    <col min="12" max="12" width="0.13671875" style="1" hidden="1" customWidth="1"/>
    <col min="13" max="13" width="12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421875" style="1" customWidth="1"/>
    <col min="18" max="18" width="2.57421875" style="1" customWidth="1"/>
    <col min="19" max="19" width="11.00390625" style="1" customWidth="1"/>
    <col min="20" max="20" width="25.00390625" style="1" customWidth="1"/>
    <col min="21" max="16384" width="9.140625" style="1" customWidth="1"/>
  </cols>
  <sheetData>
    <row r="1" spans="1:20" ht="22.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0" customHeight="1" hidden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8.75" customHeight="1">
      <c r="A3" s="102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ht="0.75" customHeight="1"/>
    <row r="5" spans="1:20" ht="21" customHeight="1">
      <c r="A5" s="103" t="s">
        <v>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ht="2.25" customHeight="1" hidden="1"/>
    <row r="7" spans="1:20" ht="25.5">
      <c r="A7" s="2" t="s">
        <v>3</v>
      </c>
      <c r="B7" s="179" t="s">
        <v>4</v>
      </c>
      <c r="C7" s="153"/>
      <c r="D7" s="154"/>
      <c r="E7" s="3" t="s">
        <v>5</v>
      </c>
      <c r="F7" s="2" t="s">
        <v>6</v>
      </c>
      <c r="H7" s="4" t="s">
        <v>7</v>
      </c>
      <c r="J7" s="2" t="s">
        <v>8</v>
      </c>
      <c r="L7" s="184" t="s">
        <v>9</v>
      </c>
      <c r="M7" s="172"/>
      <c r="O7" s="179" t="s">
        <v>10</v>
      </c>
      <c r="P7" s="153"/>
      <c r="Q7" s="154"/>
      <c r="R7" s="180" t="s">
        <v>11</v>
      </c>
      <c r="S7" s="181"/>
      <c r="T7" s="2" t="s">
        <v>12</v>
      </c>
    </row>
    <row r="8" spans="1:20" ht="15" customHeight="1">
      <c r="A8" s="5"/>
      <c r="B8" s="93" t="s">
        <v>13</v>
      </c>
      <c r="C8" s="153"/>
      <c r="D8" s="154"/>
      <c r="E8" s="52" t="s">
        <v>43</v>
      </c>
      <c r="F8" s="53" t="s">
        <v>27</v>
      </c>
      <c r="H8" s="54">
        <f>H9+H10</f>
        <v>7735.900000000001</v>
      </c>
      <c r="J8" s="182"/>
      <c r="K8" s="183"/>
      <c r="M8" s="105"/>
      <c r="N8" s="154"/>
      <c r="O8" s="185"/>
      <c r="P8" s="186"/>
      <c r="Q8" s="187"/>
      <c r="R8" s="105"/>
      <c r="S8" s="154"/>
      <c r="T8" s="7"/>
    </row>
    <row r="9" spans="1:20" ht="15" customHeight="1">
      <c r="A9" s="8"/>
      <c r="B9" s="164" t="s">
        <v>14</v>
      </c>
      <c r="C9" s="165"/>
      <c r="D9" s="166"/>
      <c r="E9" s="55" t="s">
        <v>43</v>
      </c>
      <c r="F9" s="56" t="s">
        <v>27</v>
      </c>
      <c r="H9" s="53" t="s">
        <v>44</v>
      </c>
      <c r="J9" s="167"/>
      <c r="K9" s="168"/>
      <c r="M9" s="105"/>
      <c r="N9" s="154"/>
      <c r="O9" s="116"/>
      <c r="P9" s="169"/>
      <c r="Q9" s="170"/>
      <c r="R9" s="105"/>
      <c r="S9" s="154"/>
      <c r="T9" s="10"/>
    </row>
    <row r="10" spans="1:20" ht="15" customHeight="1">
      <c r="A10" s="8"/>
      <c r="B10" s="127" t="s">
        <v>15</v>
      </c>
      <c r="C10" s="128"/>
      <c r="D10" s="129"/>
      <c r="E10" s="55" t="s">
        <v>43</v>
      </c>
      <c r="F10" s="57" t="s">
        <v>27</v>
      </c>
      <c r="H10" s="58">
        <v>8.1</v>
      </c>
      <c r="J10" s="171"/>
      <c r="K10" s="172"/>
      <c r="M10" s="105"/>
      <c r="N10" s="154"/>
      <c r="O10" s="108"/>
      <c r="P10" s="173"/>
      <c r="Q10" s="174"/>
      <c r="R10" s="105"/>
      <c r="S10" s="154"/>
      <c r="T10" s="11"/>
    </row>
    <row r="11" spans="1:20" ht="26.25" customHeight="1">
      <c r="A11" s="12">
        <v>1</v>
      </c>
      <c r="B11" s="120" t="s">
        <v>16</v>
      </c>
      <c r="C11" s="153"/>
      <c r="D11" s="154"/>
      <c r="E11" s="55" t="s">
        <v>45</v>
      </c>
      <c r="F11" s="9">
        <v>10.34</v>
      </c>
      <c r="H11" s="9">
        <v>958866.36</v>
      </c>
      <c r="J11" s="99">
        <v>958945.29</v>
      </c>
      <c r="K11" s="154"/>
      <c r="M11" s="51">
        <v>958866.36</v>
      </c>
      <c r="N11" s="13"/>
      <c r="O11" s="99"/>
      <c r="P11" s="153"/>
      <c r="Q11" s="154"/>
      <c r="R11" s="105"/>
      <c r="S11" s="154"/>
      <c r="T11" s="59" t="s">
        <v>74</v>
      </c>
    </row>
    <row r="12" spans="1:20" ht="26.25" customHeight="1">
      <c r="A12" s="14">
        <v>1.1</v>
      </c>
      <c r="B12" s="155" t="s">
        <v>17</v>
      </c>
      <c r="C12" s="156"/>
      <c r="D12" s="157"/>
      <c r="E12" s="55" t="s">
        <v>45</v>
      </c>
      <c r="F12" s="15">
        <v>1.09</v>
      </c>
      <c r="H12" s="16">
        <v>101079.72</v>
      </c>
      <c r="J12" s="158">
        <v>101088.05</v>
      </c>
      <c r="K12" s="157"/>
      <c r="M12" s="163">
        <v>101079.72</v>
      </c>
      <c r="N12" s="126"/>
      <c r="O12" s="159"/>
      <c r="P12" s="156"/>
      <c r="Q12" s="160"/>
      <c r="R12" s="161"/>
      <c r="S12" s="162"/>
      <c r="T12" s="60" t="s">
        <v>46</v>
      </c>
    </row>
    <row r="13" spans="1:20" ht="15">
      <c r="A13" s="17">
        <v>1.2</v>
      </c>
      <c r="B13" s="137" t="s">
        <v>18</v>
      </c>
      <c r="C13" s="138"/>
      <c r="D13" s="139"/>
      <c r="E13" s="55" t="s">
        <v>45</v>
      </c>
      <c r="F13" s="18">
        <v>1.89</v>
      </c>
      <c r="H13" s="19">
        <v>175266.72</v>
      </c>
      <c r="J13" s="140">
        <v>175281.14</v>
      </c>
      <c r="K13" s="141"/>
      <c r="M13" s="142">
        <v>175266.72</v>
      </c>
      <c r="N13" s="139"/>
      <c r="O13" s="142"/>
      <c r="P13" s="138"/>
      <c r="Q13" s="139"/>
      <c r="R13" s="143"/>
      <c r="S13" s="139"/>
      <c r="T13" s="60" t="s">
        <v>46</v>
      </c>
    </row>
    <row r="14" spans="1:20" ht="15" customHeight="1">
      <c r="A14" s="20">
        <v>1.3</v>
      </c>
      <c r="B14" s="147" t="s">
        <v>19</v>
      </c>
      <c r="C14" s="148"/>
      <c r="D14" s="149"/>
      <c r="E14" s="55" t="s">
        <v>45</v>
      </c>
      <c r="F14" s="21">
        <v>3.04</v>
      </c>
      <c r="H14" s="22">
        <v>281910.36</v>
      </c>
      <c r="J14" s="150">
        <v>281933.55</v>
      </c>
      <c r="K14" s="151"/>
      <c r="M14" s="123">
        <v>281910.36</v>
      </c>
      <c r="N14" s="117"/>
      <c r="O14" s="123"/>
      <c r="P14" s="152"/>
      <c r="Q14" s="117"/>
      <c r="R14" s="116"/>
      <c r="S14" s="117"/>
      <c r="T14" s="60" t="s">
        <v>46</v>
      </c>
    </row>
    <row r="15" spans="1:20" ht="15" customHeight="1">
      <c r="A15" s="20">
        <v>1.4</v>
      </c>
      <c r="B15" s="127" t="s">
        <v>20</v>
      </c>
      <c r="C15" s="128"/>
      <c r="D15" s="129"/>
      <c r="E15" s="55" t="s">
        <v>45</v>
      </c>
      <c r="F15" s="21">
        <v>2.3</v>
      </c>
      <c r="H15" s="22">
        <v>213287.52</v>
      </c>
      <c r="J15" s="144">
        <v>213305.08</v>
      </c>
      <c r="K15" s="145"/>
      <c r="M15" s="124">
        <v>213287.52</v>
      </c>
      <c r="N15" s="109"/>
      <c r="O15" s="124"/>
      <c r="P15" s="146"/>
      <c r="Q15" s="109"/>
      <c r="R15" s="108"/>
      <c r="S15" s="109"/>
      <c r="T15" s="61" t="s">
        <v>47</v>
      </c>
    </row>
    <row r="16" spans="1:20" ht="15" customHeight="1">
      <c r="A16" s="20">
        <v>1.5</v>
      </c>
      <c r="B16" s="127" t="s">
        <v>21</v>
      </c>
      <c r="C16" s="146"/>
      <c r="D16" s="109"/>
      <c r="E16" s="55" t="s">
        <v>45</v>
      </c>
      <c r="F16" s="22">
        <v>1.32</v>
      </c>
      <c r="H16" s="22">
        <v>122408.52</v>
      </c>
      <c r="J16" s="124">
        <v>122418.59</v>
      </c>
      <c r="K16" s="109"/>
      <c r="M16" s="124">
        <v>122408.52</v>
      </c>
      <c r="N16" s="109"/>
      <c r="O16" s="124"/>
      <c r="P16" s="146"/>
      <c r="Q16" s="109"/>
      <c r="R16" s="108"/>
      <c r="S16" s="109"/>
      <c r="T16" s="61" t="s">
        <v>48</v>
      </c>
    </row>
    <row r="17" spans="1:20" ht="14.25" customHeight="1">
      <c r="A17" s="24">
        <v>1.6</v>
      </c>
      <c r="B17" s="130" t="s">
        <v>22</v>
      </c>
      <c r="C17" s="131"/>
      <c r="D17" s="126"/>
      <c r="E17" s="55" t="s">
        <v>45</v>
      </c>
      <c r="F17" s="25">
        <v>0.38</v>
      </c>
      <c r="H17" s="26">
        <v>35238.84</v>
      </c>
      <c r="J17" s="132">
        <v>35241.73</v>
      </c>
      <c r="K17" s="126"/>
      <c r="M17" s="132">
        <v>35238.84</v>
      </c>
      <c r="N17" s="126"/>
      <c r="O17" s="133"/>
      <c r="P17" s="131"/>
      <c r="Q17" s="134"/>
      <c r="R17" s="135"/>
      <c r="S17" s="136"/>
      <c r="T17" s="61" t="s">
        <v>49</v>
      </c>
    </row>
    <row r="18" spans="1:20" ht="34.5" customHeight="1">
      <c r="A18" s="17">
        <v>1.7</v>
      </c>
      <c r="B18" s="137" t="s">
        <v>23</v>
      </c>
      <c r="C18" s="138"/>
      <c r="D18" s="139"/>
      <c r="E18" s="55" t="s">
        <v>45</v>
      </c>
      <c r="F18" s="18">
        <v>0.16</v>
      </c>
      <c r="H18" s="19">
        <v>14837.4</v>
      </c>
      <c r="J18" s="140">
        <v>14838.62</v>
      </c>
      <c r="K18" s="141"/>
      <c r="M18" s="142">
        <v>14837.4</v>
      </c>
      <c r="N18" s="139"/>
      <c r="O18" s="142"/>
      <c r="P18" s="138"/>
      <c r="Q18" s="139"/>
      <c r="R18" s="143"/>
      <c r="S18" s="139"/>
      <c r="T18" s="64" t="s">
        <v>50</v>
      </c>
    </row>
    <row r="19" spans="1:20" ht="15" customHeight="1">
      <c r="A19" s="20">
        <v>1.8</v>
      </c>
      <c r="B19" s="127" t="s">
        <v>24</v>
      </c>
      <c r="C19" s="128"/>
      <c r="D19" s="129"/>
      <c r="E19" s="55" t="s">
        <v>45</v>
      </c>
      <c r="F19" s="27">
        <v>0.1</v>
      </c>
      <c r="H19" s="22">
        <v>9273.36</v>
      </c>
      <c r="J19" s="96">
        <v>9274.12</v>
      </c>
      <c r="K19" s="95"/>
      <c r="M19" s="123">
        <v>9273.36</v>
      </c>
      <c r="N19" s="117"/>
      <c r="O19" s="99"/>
      <c r="P19" s="94"/>
      <c r="Q19" s="97"/>
      <c r="R19" s="116"/>
      <c r="S19" s="117"/>
      <c r="T19" s="61" t="s">
        <v>51</v>
      </c>
    </row>
    <row r="20" spans="1:20" ht="15" customHeight="1">
      <c r="A20" s="20">
        <v>1.9</v>
      </c>
      <c r="B20" s="93" t="s">
        <v>25</v>
      </c>
      <c r="C20" s="118"/>
      <c r="D20" s="119"/>
      <c r="E20" s="55" t="s">
        <v>45</v>
      </c>
      <c r="F20" s="29">
        <v>0.06</v>
      </c>
      <c r="H20" s="22">
        <v>5564.04</v>
      </c>
      <c r="J20" s="96">
        <v>5564.5</v>
      </c>
      <c r="K20" s="95"/>
      <c r="M20" s="124">
        <v>5564.04</v>
      </c>
      <c r="N20" s="109"/>
      <c r="O20" s="99"/>
      <c r="P20" s="94"/>
      <c r="Q20" s="97"/>
      <c r="R20" s="108"/>
      <c r="S20" s="109"/>
      <c r="T20" s="62" t="s">
        <v>75</v>
      </c>
    </row>
    <row r="21" spans="1:20" ht="14.25" customHeight="1">
      <c r="A21" s="30">
        <v>2</v>
      </c>
      <c r="B21" s="120" t="s">
        <v>26</v>
      </c>
      <c r="C21" s="121"/>
      <c r="D21" s="122"/>
      <c r="E21" s="55" t="s">
        <v>45</v>
      </c>
      <c r="F21" s="29">
        <v>1.8</v>
      </c>
      <c r="H21" s="31">
        <v>166920.48</v>
      </c>
      <c r="J21" s="96">
        <v>166675.49</v>
      </c>
      <c r="K21" s="95"/>
      <c r="M21" s="125">
        <v>166920.48</v>
      </c>
      <c r="N21" s="126"/>
      <c r="O21" s="99">
        <v>-244.99</v>
      </c>
      <c r="P21" s="94"/>
      <c r="Q21" s="97"/>
      <c r="R21" s="125">
        <v>244.99</v>
      </c>
      <c r="S21" s="126"/>
      <c r="T21" s="62" t="s">
        <v>73</v>
      </c>
    </row>
    <row r="22" spans="1:20" ht="14.25" customHeight="1">
      <c r="A22" s="32">
        <v>3</v>
      </c>
      <c r="B22" s="120" t="s">
        <v>28</v>
      </c>
      <c r="C22" s="121"/>
      <c r="D22" s="122"/>
      <c r="E22" s="55" t="s">
        <v>45</v>
      </c>
      <c r="F22" s="33" t="s">
        <v>29</v>
      </c>
      <c r="H22" s="22">
        <v>10278.66</v>
      </c>
      <c r="J22" s="96">
        <v>10194.97</v>
      </c>
      <c r="K22" s="95"/>
      <c r="M22" s="123">
        <v>10278.66</v>
      </c>
      <c r="N22" s="117"/>
      <c r="O22" s="99">
        <v>-83.69</v>
      </c>
      <c r="P22" s="94"/>
      <c r="Q22" s="97"/>
      <c r="R22" s="123">
        <v>83.69</v>
      </c>
      <c r="S22" s="117"/>
      <c r="T22" s="63" t="s">
        <v>52</v>
      </c>
    </row>
    <row r="23" spans="1:20" ht="14.25" customHeight="1">
      <c r="A23" s="32">
        <v>4</v>
      </c>
      <c r="B23" s="120" t="s">
        <v>30</v>
      </c>
      <c r="C23" s="121"/>
      <c r="D23" s="122"/>
      <c r="E23" s="55" t="s">
        <v>45</v>
      </c>
      <c r="F23" s="33" t="s">
        <v>31</v>
      </c>
      <c r="H23" s="22">
        <v>296.04</v>
      </c>
      <c r="J23" s="96">
        <v>290.14</v>
      </c>
      <c r="K23" s="95"/>
      <c r="M23" s="123">
        <v>296.04</v>
      </c>
      <c r="N23" s="117"/>
      <c r="O23" s="99">
        <v>-5.9</v>
      </c>
      <c r="P23" s="94"/>
      <c r="Q23" s="97"/>
      <c r="R23" s="123">
        <v>5.9</v>
      </c>
      <c r="S23" s="117"/>
      <c r="T23" s="59" t="s">
        <v>74</v>
      </c>
    </row>
    <row r="24" spans="1:20" ht="14.25" customHeight="1">
      <c r="A24" s="32">
        <v>5</v>
      </c>
      <c r="B24" s="120" t="s">
        <v>32</v>
      </c>
      <c r="C24" s="121"/>
      <c r="D24" s="122"/>
      <c r="E24" s="55" t="s">
        <v>45</v>
      </c>
      <c r="F24" s="29">
        <v>3.86</v>
      </c>
      <c r="H24" s="22">
        <v>357950.88</v>
      </c>
      <c r="J24" s="96">
        <v>357386.42</v>
      </c>
      <c r="K24" s="95"/>
      <c r="M24" s="124">
        <v>357950.88</v>
      </c>
      <c r="N24" s="109"/>
      <c r="O24" s="99">
        <v>-564.46</v>
      </c>
      <c r="P24" s="94"/>
      <c r="Q24" s="97"/>
      <c r="R24" s="124">
        <v>564.46</v>
      </c>
      <c r="S24" s="109"/>
      <c r="T24" s="62" t="s">
        <v>53</v>
      </c>
    </row>
    <row r="25" spans="1:20" ht="14.25" customHeight="1">
      <c r="A25" s="40"/>
      <c r="B25" s="93" t="s">
        <v>27</v>
      </c>
      <c r="C25" s="94"/>
      <c r="D25" s="97"/>
      <c r="E25" s="41"/>
      <c r="F25" s="6"/>
      <c r="H25" s="42"/>
      <c r="J25" s="105"/>
      <c r="K25" s="97"/>
      <c r="M25" s="104"/>
      <c r="N25" s="97"/>
      <c r="O25" s="105"/>
      <c r="P25" s="94"/>
      <c r="Q25" s="97"/>
      <c r="R25" s="105"/>
      <c r="S25" s="106"/>
      <c r="T25" s="6"/>
    </row>
    <row r="26" spans="1:20" ht="15" customHeight="1">
      <c r="A26" s="32">
        <v>6</v>
      </c>
      <c r="B26" s="120" t="s">
        <v>33</v>
      </c>
      <c r="C26" s="121"/>
      <c r="D26" s="122"/>
      <c r="E26" s="55" t="s">
        <v>45</v>
      </c>
      <c r="F26" s="34">
        <v>2.06</v>
      </c>
      <c r="H26" s="23"/>
      <c r="J26" s="96">
        <f>J27+J28-J30</f>
        <v>287470.58</v>
      </c>
      <c r="K26" s="95"/>
      <c r="M26" s="123">
        <f>M29</f>
        <v>29850</v>
      </c>
      <c r="N26" s="117"/>
      <c r="O26" s="99">
        <f>J26-M26</f>
        <v>257620.58000000002</v>
      </c>
      <c r="P26" s="94"/>
      <c r="Q26" s="97"/>
      <c r="R26" s="116"/>
      <c r="S26" s="117"/>
      <c r="T26" s="28"/>
    </row>
    <row r="27" spans="1:20" ht="15" customHeight="1">
      <c r="A27" s="20"/>
      <c r="B27" s="93" t="s">
        <v>34</v>
      </c>
      <c r="C27" s="118"/>
      <c r="D27" s="119"/>
      <c r="E27" s="55" t="s">
        <v>45</v>
      </c>
      <c r="F27" s="35"/>
      <c r="H27" s="22">
        <v>191030.28</v>
      </c>
      <c r="J27" s="96">
        <v>191058.62</v>
      </c>
      <c r="K27" s="95"/>
      <c r="M27" s="116"/>
      <c r="N27" s="117"/>
      <c r="O27" s="105"/>
      <c r="P27" s="107"/>
      <c r="Q27" s="106"/>
      <c r="R27" s="116"/>
      <c r="S27" s="117"/>
      <c r="T27" s="35"/>
    </row>
    <row r="28" spans="1:20" ht="15" customHeight="1">
      <c r="A28" s="20"/>
      <c r="B28" s="93" t="s">
        <v>35</v>
      </c>
      <c r="C28" s="118"/>
      <c r="D28" s="119"/>
      <c r="E28" s="55" t="s">
        <v>45</v>
      </c>
      <c r="F28" s="36"/>
      <c r="H28" s="23"/>
      <c r="J28" s="99">
        <v>97311</v>
      </c>
      <c r="K28" s="97"/>
      <c r="M28" s="108"/>
      <c r="N28" s="109"/>
      <c r="O28" s="105"/>
      <c r="P28" s="107"/>
      <c r="Q28" s="106"/>
      <c r="R28" s="108"/>
      <c r="S28" s="109"/>
      <c r="T28" s="36"/>
    </row>
    <row r="29" spans="1:20" ht="14.25" customHeight="1">
      <c r="A29" s="37"/>
      <c r="B29" s="110" t="s">
        <v>36</v>
      </c>
      <c r="C29" s="94"/>
      <c r="D29" s="97"/>
      <c r="E29" s="55" t="s">
        <v>45</v>
      </c>
      <c r="F29" s="38"/>
      <c r="H29" s="39"/>
      <c r="J29" s="111"/>
      <c r="K29" s="97"/>
      <c r="M29" s="112">
        <f>F39</f>
        <v>29850</v>
      </c>
      <c r="N29" s="97"/>
      <c r="O29" s="113"/>
      <c r="P29" s="94"/>
      <c r="Q29" s="95"/>
      <c r="R29" s="114"/>
      <c r="S29" s="115"/>
      <c r="T29" s="38"/>
    </row>
    <row r="30" spans="1:20" ht="15" customHeight="1">
      <c r="A30" s="20"/>
      <c r="B30" s="93" t="s">
        <v>72</v>
      </c>
      <c r="C30" s="118"/>
      <c r="D30" s="119"/>
      <c r="E30" s="55" t="s">
        <v>45</v>
      </c>
      <c r="F30" s="92"/>
      <c r="H30" s="23"/>
      <c r="J30" s="99">
        <v>899.04</v>
      </c>
      <c r="K30" s="97"/>
      <c r="M30" s="108"/>
      <c r="N30" s="109"/>
      <c r="O30" s="105"/>
      <c r="P30" s="107"/>
      <c r="Q30" s="106"/>
      <c r="R30" s="108"/>
      <c r="S30" s="109"/>
      <c r="T30" s="92"/>
    </row>
    <row r="31" spans="1:20" ht="14.25" customHeight="1">
      <c r="A31" s="40"/>
      <c r="B31" s="93" t="s">
        <v>27</v>
      </c>
      <c r="C31" s="94"/>
      <c r="D31" s="97"/>
      <c r="E31" s="41"/>
      <c r="F31" s="6"/>
      <c r="H31" s="42"/>
      <c r="J31" s="105"/>
      <c r="K31" s="97"/>
      <c r="M31" s="104"/>
      <c r="N31" s="97"/>
      <c r="O31" s="105"/>
      <c r="P31" s="94"/>
      <c r="Q31" s="97"/>
      <c r="R31" s="105"/>
      <c r="S31" s="106"/>
      <c r="T31" s="6"/>
    </row>
    <row r="32" spans="1:20" ht="15" customHeight="1">
      <c r="A32" s="43">
        <v>7</v>
      </c>
      <c r="B32" s="120" t="s">
        <v>37</v>
      </c>
      <c r="C32" s="94"/>
      <c r="D32" s="97"/>
      <c r="E32" s="55" t="s">
        <v>45</v>
      </c>
      <c r="F32" s="6"/>
      <c r="H32" s="44">
        <v>4221914.9</v>
      </c>
      <c r="J32" s="99">
        <v>4096771.21</v>
      </c>
      <c r="K32" s="97"/>
      <c r="M32" s="96">
        <v>4221914.9</v>
      </c>
      <c r="N32" s="97"/>
      <c r="O32" s="99">
        <v>-133964.17</v>
      </c>
      <c r="P32" s="94"/>
      <c r="Q32" s="97"/>
      <c r="R32" s="99">
        <v>133964.17</v>
      </c>
      <c r="S32" s="97"/>
      <c r="T32" s="6"/>
    </row>
    <row r="33" spans="1:20" ht="15" customHeight="1">
      <c r="A33" s="45"/>
      <c r="B33" s="93" t="s">
        <v>38</v>
      </c>
      <c r="C33" s="94"/>
      <c r="D33" s="97"/>
      <c r="E33" s="55" t="s">
        <v>45</v>
      </c>
      <c r="F33" s="6"/>
      <c r="H33" s="46">
        <v>221015.22</v>
      </c>
      <c r="J33" s="99">
        <v>218474.74</v>
      </c>
      <c r="K33" s="97"/>
      <c r="M33" s="96">
        <v>221015.22</v>
      </c>
      <c r="N33" s="97"/>
      <c r="O33" s="99">
        <v>-2540.48</v>
      </c>
      <c r="P33" s="94"/>
      <c r="Q33" s="97"/>
      <c r="R33" s="99">
        <v>2540.48</v>
      </c>
      <c r="S33" s="97"/>
      <c r="T33" s="62" t="s">
        <v>54</v>
      </c>
    </row>
    <row r="34" spans="1:20" ht="15" customHeight="1">
      <c r="A34" s="47"/>
      <c r="B34" s="93" t="s">
        <v>39</v>
      </c>
      <c r="C34" s="94"/>
      <c r="D34" s="95"/>
      <c r="E34" s="55" t="s">
        <v>45</v>
      </c>
      <c r="F34" s="48"/>
      <c r="H34" s="49">
        <v>303649.04</v>
      </c>
      <c r="J34" s="96">
        <v>309244.1</v>
      </c>
      <c r="K34" s="97"/>
      <c r="M34" s="96">
        <v>303649.04</v>
      </c>
      <c r="N34" s="95"/>
      <c r="O34" s="96"/>
      <c r="P34" s="94"/>
      <c r="Q34" s="95"/>
      <c r="R34" s="104"/>
      <c r="S34" s="95"/>
      <c r="T34" s="61" t="s">
        <v>55</v>
      </c>
    </row>
    <row r="35" spans="1:20" ht="15" customHeight="1">
      <c r="A35" s="47"/>
      <c r="B35" s="93" t="s">
        <v>40</v>
      </c>
      <c r="C35" s="94"/>
      <c r="D35" s="95"/>
      <c r="E35" s="55" t="s">
        <v>45</v>
      </c>
      <c r="F35" s="50"/>
      <c r="H35" s="49">
        <v>975877.5</v>
      </c>
      <c r="J35" s="96">
        <v>964538.28</v>
      </c>
      <c r="K35" s="97"/>
      <c r="M35" s="96">
        <v>975877.5</v>
      </c>
      <c r="N35" s="95"/>
      <c r="O35" s="96">
        <v>-11339.22</v>
      </c>
      <c r="P35" s="94"/>
      <c r="Q35" s="95"/>
      <c r="R35" s="96">
        <v>11339.22</v>
      </c>
      <c r="S35" s="95"/>
      <c r="T35" s="61" t="s">
        <v>56</v>
      </c>
    </row>
    <row r="36" spans="1:20" ht="15" customHeight="1">
      <c r="A36" s="47"/>
      <c r="B36" s="93" t="s">
        <v>41</v>
      </c>
      <c r="C36" s="94"/>
      <c r="D36" s="95"/>
      <c r="E36" s="55" t="s">
        <v>45</v>
      </c>
      <c r="F36" s="50"/>
      <c r="H36" s="49">
        <v>307311.99</v>
      </c>
      <c r="J36" s="96">
        <v>310537.41</v>
      </c>
      <c r="K36" s="97"/>
      <c r="M36" s="96">
        <v>307311.99</v>
      </c>
      <c r="N36" s="95"/>
      <c r="O36" s="96"/>
      <c r="P36" s="94"/>
      <c r="Q36" s="95"/>
      <c r="R36" s="104"/>
      <c r="S36" s="95"/>
      <c r="T36" s="61" t="s">
        <v>55</v>
      </c>
    </row>
    <row r="37" spans="1:20" ht="15" customHeight="1">
      <c r="A37" s="47"/>
      <c r="B37" s="93" t="s">
        <v>42</v>
      </c>
      <c r="C37" s="94"/>
      <c r="D37" s="95"/>
      <c r="E37" s="55" t="s">
        <v>45</v>
      </c>
      <c r="F37" s="50"/>
      <c r="H37" s="49">
        <v>2414061.15</v>
      </c>
      <c r="J37" s="96">
        <v>2293976.68</v>
      </c>
      <c r="K37" s="97"/>
      <c r="M37" s="96">
        <v>2414061.15</v>
      </c>
      <c r="N37" s="95"/>
      <c r="O37" s="96">
        <v>-120084.47</v>
      </c>
      <c r="P37" s="94"/>
      <c r="Q37" s="95"/>
      <c r="R37" s="96">
        <v>120084.47</v>
      </c>
      <c r="S37" s="98"/>
      <c r="T37" s="61" t="s">
        <v>56</v>
      </c>
    </row>
    <row r="38" ht="15" customHeight="1"/>
    <row r="39" spans="1:256" ht="27" customHeight="1">
      <c r="A39" s="175" t="s">
        <v>68</v>
      </c>
      <c r="B39" s="176"/>
      <c r="C39" s="176"/>
      <c r="D39" s="176"/>
      <c r="E39" s="177"/>
      <c r="F39" s="178">
        <f>SUM(F40:F40)</f>
        <v>29850</v>
      </c>
      <c r="G39" s="178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  <c r="IR39" s="65"/>
      <c r="IS39" s="65"/>
      <c r="IT39" s="65"/>
      <c r="IU39" s="65"/>
      <c r="IV39" s="65"/>
    </row>
    <row r="40" spans="1:256" ht="15">
      <c r="A40" s="206" t="s">
        <v>71</v>
      </c>
      <c r="B40" s="207"/>
      <c r="C40" s="207"/>
      <c r="D40" s="207"/>
      <c r="E40" s="208"/>
      <c r="F40" s="91">
        <v>29850</v>
      </c>
      <c r="G40" s="66"/>
      <c r="H40" s="65"/>
      <c r="I40" s="65"/>
      <c r="J40" s="67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  <c r="IR40" s="65"/>
      <c r="IS40" s="65"/>
      <c r="IT40" s="65"/>
      <c r="IU40" s="65"/>
      <c r="IV40" s="65"/>
    </row>
    <row r="41" spans="1:256" ht="1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</row>
    <row r="42" spans="1:256" ht="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</row>
    <row r="43" spans="1:256" ht="15">
      <c r="A43" s="190" t="s">
        <v>69</v>
      </c>
      <c r="B43" s="191"/>
      <c r="C43" s="191"/>
      <c r="D43" s="191"/>
      <c r="E43" s="192"/>
      <c r="F43" s="68">
        <f>F44+F46+F45</f>
        <v>8379</v>
      </c>
      <c r="G43" s="69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</row>
    <row r="44" spans="1:256" ht="15">
      <c r="A44" s="193" t="s">
        <v>57</v>
      </c>
      <c r="B44" s="194"/>
      <c r="C44" s="194"/>
      <c r="D44" s="194"/>
      <c r="E44" s="195"/>
      <c r="F44" s="70">
        <v>2970</v>
      </c>
      <c r="G44" s="71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</row>
    <row r="45" spans="1:256" ht="15">
      <c r="A45" s="196" t="s">
        <v>58</v>
      </c>
      <c r="B45" s="197"/>
      <c r="C45" s="197"/>
      <c r="D45" s="197"/>
      <c r="E45" s="198"/>
      <c r="F45" s="70">
        <v>2025</v>
      </c>
      <c r="G45" s="71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</row>
    <row r="46" spans="1:256" ht="15">
      <c r="A46" s="193" t="s">
        <v>59</v>
      </c>
      <c r="B46" s="194"/>
      <c r="C46" s="194"/>
      <c r="D46" s="194"/>
      <c r="E46" s="195"/>
      <c r="F46" s="70">
        <v>3384</v>
      </c>
      <c r="G46" s="71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  <c r="IR46" s="65"/>
      <c r="IS46" s="65"/>
      <c r="IT46" s="65"/>
      <c r="IU46" s="65"/>
      <c r="IV46" s="65"/>
    </row>
    <row r="47" spans="1:256" ht="15">
      <c r="A47" s="72"/>
      <c r="B47" s="73"/>
      <c r="C47" s="73"/>
      <c r="D47" s="73"/>
      <c r="E47" s="73"/>
      <c r="F47" s="72"/>
      <c r="G47" s="71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  <c r="IR47" s="65"/>
      <c r="IS47" s="65"/>
      <c r="IT47" s="65"/>
      <c r="IU47" s="65"/>
      <c r="IV47" s="65"/>
    </row>
    <row r="48" spans="1:256" ht="15.75" customHeight="1">
      <c r="A48" s="74"/>
      <c r="B48" s="75"/>
      <c r="C48" s="75"/>
      <c r="D48" s="75"/>
      <c r="E48" s="75"/>
      <c r="F48" s="76" t="s">
        <v>60</v>
      </c>
      <c r="G48" s="77" t="s">
        <v>45</v>
      </c>
      <c r="H48" s="77" t="s">
        <v>45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  <c r="IR48" s="65"/>
      <c r="IS48" s="65"/>
      <c r="IT48" s="65"/>
      <c r="IU48" s="65"/>
      <c r="IV48" s="65"/>
    </row>
    <row r="49" spans="1:256" ht="15">
      <c r="A49" s="199" t="s">
        <v>70</v>
      </c>
      <c r="B49" s="200"/>
      <c r="C49" s="200"/>
      <c r="D49" s="200"/>
      <c r="E49" s="201"/>
      <c r="F49" s="78">
        <v>8.1</v>
      </c>
      <c r="G49" s="79">
        <f>G50</f>
        <v>164.11</v>
      </c>
      <c r="H49" s="79">
        <f>H50</f>
        <v>169.72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  <c r="IR49" s="65"/>
      <c r="IS49" s="65"/>
      <c r="IT49" s="65"/>
      <c r="IU49" s="65"/>
      <c r="IV49" s="65"/>
    </row>
    <row r="50" spans="1:256" ht="15">
      <c r="A50" s="202" t="s">
        <v>61</v>
      </c>
      <c r="B50" s="203"/>
      <c r="C50" s="203"/>
      <c r="D50" s="203"/>
      <c r="E50" s="204"/>
      <c r="F50" s="80">
        <v>8.1</v>
      </c>
      <c r="G50" s="81">
        <v>164.11</v>
      </c>
      <c r="H50" s="81">
        <v>169.72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  <c r="IR50" s="65"/>
      <c r="IS50" s="65"/>
      <c r="IT50" s="65"/>
      <c r="IU50" s="65"/>
      <c r="IV50" s="65"/>
    </row>
    <row r="51" spans="1:256" ht="15">
      <c r="A51" s="82"/>
      <c r="B51" s="83"/>
      <c r="C51" s="83"/>
      <c r="D51" s="83"/>
      <c r="E51" s="83"/>
      <c r="F51" s="82"/>
      <c r="G51" s="65"/>
      <c r="H51" s="84" t="s">
        <v>62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  <c r="IR51" s="65"/>
      <c r="IS51" s="65"/>
      <c r="IT51" s="65"/>
      <c r="IU51" s="65"/>
      <c r="IV51" s="65"/>
    </row>
    <row r="52" spans="1:256" ht="15">
      <c r="A52" s="82"/>
      <c r="B52" s="83"/>
      <c r="C52" s="83"/>
      <c r="D52" s="83"/>
      <c r="E52" s="83"/>
      <c r="F52" s="82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  <c r="IR52" s="65"/>
      <c r="IS52" s="65"/>
      <c r="IT52" s="65"/>
      <c r="IU52" s="65"/>
      <c r="IV52" s="65"/>
    </row>
    <row r="53" spans="1:256" ht="15">
      <c r="A53" s="82"/>
      <c r="B53" s="83"/>
      <c r="C53" s="83"/>
      <c r="D53" s="83"/>
      <c r="E53" s="83"/>
      <c r="F53" s="82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  <c r="IR53" s="65"/>
      <c r="IS53" s="65"/>
      <c r="IT53" s="65"/>
      <c r="IU53" s="65"/>
      <c r="IV53" s="65"/>
    </row>
    <row r="54" spans="1:256" ht="15">
      <c r="A54" s="82"/>
      <c r="B54" s="83"/>
      <c r="C54" s="83"/>
      <c r="D54" s="83"/>
      <c r="E54" s="83"/>
      <c r="F54" s="82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  <c r="IR54" s="65"/>
      <c r="IS54" s="65"/>
      <c r="IT54" s="65"/>
      <c r="IU54" s="65"/>
      <c r="IV54" s="65"/>
    </row>
    <row r="55" spans="1:256" ht="15">
      <c r="A55" s="85" t="s">
        <v>63</v>
      </c>
      <c r="B55" s="83"/>
      <c r="C55" s="83"/>
      <c r="D55" s="83"/>
      <c r="E55" s="83"/>
      <c r="F55" s="65"/>
      <c r="G55" s="86" t="s">
        <v>64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  <c r="HW55" s="65"/>
      <c r="HX55" s="65"/>
      <c r="HY55" s="65"/>
      <c r="HZ55" s="65"/>
      <c r="IA55" s="65"/>
      <c r="IB55" s="65"/>
      <c r="IC55" s="65"/>
      <c r="ID55" s="65"/>
      <c r="IE55" s="65"/>
      <c r="IF55" s="65"/>
      <c r="IG55" s="65"/>
      <c r="IH55" s="65"/>
      <c r="II55" s="65"/>
      <c r="IJ55" s="65"/>
      <c r="IK55" s="65"/>
      <c r="IL55" s="65"/>
      <c r="IM55" s="65"/>
      <c r="IN55" s="65"/>
      <c r="IO55" s="65"/>
      <c r="IP55" s="65"/>
      <c r="IQ55" s="65"/>
      <c r="IR55" s="65"/>
      <c r="IS55" s="65"/>
      <c r="IT55" s="65"/>
      <c r="IU55" s="65"/>
      <c r="IV55" s="65"/>
    </row>
    <row r="56" spans="1:256" ht="15">
      <c r="A56" s="82"/>
      <c r="B56" s="83"/>
      <c r="C56" s="83"/>
      <c r="D56" s="83"/>
      <c r="E56" s="83"/>
      <c r="F56" s="82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  <c r="HW56" s="65"/>
      <c r="HX56" s="65"/>
      <c r="HY56" s="65"/>
      <c r="HZ56" s="65"/>
      <c r="IA56" s="65"/>
      <c r="IB56" s="65"/>
      <c r="IC56" s="65"/>
      <c r="ID56" s="65"/>
      <c r="IE56" s="65"/>
      <c r="IF56" s="65"/>
      <c r="IG56" s="65"/>
      <c r="IH56" s="65"/>
      <c r="II56" s="65"/>
      <c r="IJ56" s="65"/>
      <c r="IK56" s="65"/>
      <c r="IL56" s="65"/>
      <c r="IM56" s="65"/>
      <c r="IN56" s="65"/>
      <c r="IO56" s="65"/>
      <c r="IP56" s="65"/>
      <c r="IQ56" s="65"/>
      <c r="IR56" s="65"/>
      <c r="IS56" s="65"/>
      <c r="IT56" s="65"/>
      <c r="IU56" s="65"/>
      <c r="IV56" s="65"/>
    </row>
    <row r="57" spans="1:256" ht="15">
      <c r="A57" s="65"/>
      <c r="B57" s="86"/>
      <c r="C57" s="87"/>
      <c r="D57" s="88"/>
      <c r="E57" s="65"/>
      <c r="F57" s="87"/>
      <c r="G57" s="87"/>
      <c r="H57" s="89"/>
      <c r="I57" s="89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  <c r="HW57" s="65"/>
      <c r="HX57" s="65"/>
      <c r="HY57" s="65"/>
      <c r="HZ57" s="65"/>
      <c r="IA57" s="65"/>
      <c r="IB57" s="65"/>
      <c r="IC57" s="65"/>
      <c r="ID57" s="65"/>
      <c r="IE57" s="65"/>
      <c r="IF57" s="65"/>
      <c r="IG57" s="65"/>
      <c r="IH57" s="65"/>
      <c r="II57" s="65"/>
      <c r="IJ57" s="65"/>
      <c r="IK57" s="65"/>
      <c r="IL57" s="65"/>
      <c r="IM57" s="65"/>
      <c r="IN57" s="65"/>
      <c r="IO57" s="65"/>
      <c r="IP57" s="65"/>
      <c r="IQ57" s="65"/>
      <c r="IR57" s="65"/>
      <c r="IS57" s="65"/>
      <c r="IT57" s="65"/>
      <c r="IU57" s="65"/>
      <c r="IV57" s="65"/>
    </row>
    <row r="58" spans="1:256" ht="15">
      <c r="A58" s="205" t="s">
        <v>65</v>
      </c>
      <c r="B58" s="205"/>
      <c r="C58" s="205"/>
      <c r="D58" s="205"/>
      <c r="E58" s="87"/>
      <c r="F58" s="87"/>
      <c r="G58" s="87"/>
      <c r="H58" s="89"/>
      <c r="I58" s="89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  <c r="HW58" s="65"/>
      <c r="HX58" s="65"/>
      <c r="HY58" s="65"/>
      <c r="HZ58" s="65"/>
      <c r="IA58" s="65"/>
      <c r="IB58" s="65"/>
      <c r="IC58" s="65"/>
      <c r="ID58" s="65"/>
      <c r="IE58" s="65"/>
      <c r="IF58" s="65"/>
      <c r="IG58" s="65"/>
      <c r="IH58" s="65"/>
      <c r="II58" s="65"/>
      <c r="IJ58" s="65"/>
      <c r="IK58" s="65"/>
      <c r="IL58" s="65"/>
      <c r="IM58" s="65"/>
      <c r="IN58" s="65"/>
      <c r="IO58" s="65"/>
      <c r="IP58" s="65"/>
      <c r="IQ58" s="65"/>
      <c r="IR58" s="65"/>
      <c r="IS58" s="65"/>
      <c r="IT58" s="65"/>
      <c r="IU58" s="65"/>
      <c r="IV58" s="65"/>
    </row>
    <row r="59" spans="1:256" ht="15">
      <c r="A59" s="188" t="s">
        <v>66</v>
      </c>
      <c r="B59" s="189"/>
      <c r="C59" s="90"/>
      <c r="D59" s="87"/>
      <c r="E59" s="87"/>
      <c r="F59" s="87"/>
      <c r="G59" s="87"/>
      <c r="H59" s="89"/>
      <c r="I59" s="89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  <c r="HW59" s="65"/>
      <c r="HX59" s="65"/>
      <c r="HY59" s="65"/>
      <c r="HZ59" s="65"/>
      <c r="IA59" s="65"/>
      <c r="IB59" s="65"/>
      <c r="IC59" s="65"/>
      <c r="ID59" s="65"/>
      <c r="IE59" s="65"/>
      <c r="IF59" s="65"/>
      <c r="IG59" s="65"/>
      <c r="IH59" s="65"/>
      <c r="II59" s="65"/>
      <c r="IJ59" s="65"/>
      <c r="IK59" s="65"/>
      <c r="IL59" s="65"/>
      <c r="IM59" s="65"/>
      <c r="IN59" s="65"/>
      <c r="IO59" s="65"/>
      <c r="IP59" s="65"/>
      <c r="IQ59" s="65"/>
      <c r="IR59" s="65"/>
      <c r="IS59" s="65"/>
      <c r="IT59" s="65"/>
      <c r="IU59" s="65"/>
      <c r="IV59" s="65"/>
    </row>
    <row r="60" spans="1:256" ht="15">
      <c r="A60" s="188" t="s">
        <v>67</v>
      </c>
      <c r="B60" s="189"/>
      <c r="C60" s="90"/>
      <c r="D60" s="87"/>
      <c r="E60" s="87"/>
      <c r="F60" s="65"/>
      <c r="G60" s="90"/>
      <c r="H60" s="87"/>
      <c r="I60" s="89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  <c r="HW60" s="65"/>
      <c r="HX60" s="65"/>
      <c r="HY60" s="65"/>
      <c r="HZ60" s="65"/>
      <c r="IA60" s="65"/>
      <c r="IB60" s="65"/>
      <c r="IC60" s="65"/>
      <c r="ID60" s="65"/>
      <c r="IE60" s="65"/>
      <c r="IF60" s="65"/>
      <c r="IG60" s="65"/>
      <c r="IH60" s="65"/>
      <c r="II60" s="65"/>
      <c r="IJ60" s="65"/>
      <c r="IK60" s="65"/>
      <c r="IL60" s="65"/>
      <c r="IM60" s="65"/>
      <c r="IN60" s="65"/>
      <c r="IO60" s="65"/>
      <c r="IP60" s="65"/>
      <c r="IQ60" s="65"/>
      <c r="IR60" s="65"/>
      <c r="IS60" s="65"/>
      <c r="IT60" s="65"/>
      <c r="IU60" s="65"/>
      <c r="IV60" s="65"/>
    </row>
  </sheetData>
  <sheetProtection/>
  <mergeCells count="168">
    <mergeCell ref="J25:K25"/>
    <mergeCell ref="M25:N25"/>
    <mergeCell ref="B26:D26"/>
    <mergeCell ref="J26:K26"/>
    <mergeCell ref="M26:N26"/>
    <mergeCell ref="A59:B59"/>
    <mergeCell ref="A40:E40"/>
    <mergeCell ref="B28:D28"/>
    <mergeCell ref="J28:K28"/>
    <mergeCell ref="M28:N28"/>
    <mergeCell ref="A60:B60"/>
    <mergeCell ref="A43:E43"/>
    <mergeCell ref="A44:E44"/>
    <mergeCell ref="A45:E45"/>
    <mergeCell ref="A46:E46"/>
    <mergeCell ref="A49:E49"/>
    <mergeCell ref="A50:E50"/>
    <mergeCell ref="A58:D58"/>
    <mergeCell ref="O7:Q7"/>
    <mergeCell ref="R7:S7"/>
    <mergeCell ref="B8:D8"/>
    <mergeCell ref="J8:K8"/>
    <mergeCell ref="M8:N8"/>
    <mergeCell ref="B7:D7"/>
    <mergeCell ref="L7:M7"/>
    <mergeCell ref="O8:Q8"/>
    <mergeCell ref="R8:S8"/>
    <mergeCell ref="O30:Q30"/>
    <mergeCell ref="R30:S30"/>
    <mergeCell ref="A39:E39"/>
    <mergeCell ref="F39:G39"/>
    <mergeCell ref="B30:D30"/>
    <mergeCell ref="J30:K30"/>
    <mergeCell ref="M30:N30"/>
    <mergeCell ref="B32:D32"/>
    <mergeCell ref="J32:K32"/>
    <mergeCell ref="M32:N32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O26:Q26"/>
    <mergeCell ref="R26:S26"/>
    <mergeCell ref="O25:Q25"/>
    <mergeCell ref="R25:S25"/>
    <mergeCell ref="B25:D25"/>
    <mergeCell ref="B27:D27"/>
    <mergeCell ref="J27:K27"/>
    <mergeCell ref="M27:N27"/>
    <mergeCell ref="O27:Q27"/>
    <mergeCell ref="R27:S27"/>
    <mergeCell ref="O28:Q28"/>
    <mergeCell ref="R28:S28"/>
    <mergeCell ref="B29:D29"/>
    <mergeCell ref="J29:K29"/>
    <mergeCell ref="M29:N29"/>
    <mergeCell ref="O29:Q29"/>
    <mergeCell ref="R29:S29"/>
    <mergeCell ref="O32:Q32"/>
    <mergeCell ref="R32:S32"/>
    <mergeCell ref="B33:D33"/>
    <mergeCell ref="B31:D31"/>
    <mergeCell ref="J31:K31"/>
    <mergeCell ref="M31:N31"/>
    <mergeCell ref="O31:Q31"/>
    <mergeCell ref="R31:S31"/>
    <mergeCell ref="J33:K33"/>
    <mergeCell ref="B34:D34"/>
    <mergeCell ref="J34:K34"/>
    <mergeCell ref="M34:N34"/>
    <mergeCell ref="O34:Q34"/>
    <mergeCell ref="R34:S34"/>
    <mergeCell ref="R35:S35"/>
    <mergeCell ref="A1:T2"/>
    <mergeCell ref="A3:T3"/>
    <mergeCell ref="A5:T5"/>
    <mergeCell ref="B35:D35"/>
    <mergeCell ref="J35:K35"/>
    <mergeCell ref="B36:D36"/>
    <mergeCell ref="J36:K36"/>
    <mergeCell ref="M36:N36"/>
    <mergeCell ref="O36:Q36"/>
    <mergeCell ref="R36:S36"/>
    <mergeCell ref="B37:D37"/>
    <mergeCell ref="J37:K37"/>
    <mergeCell ref="M37:N37"/>
    <mergeCell ref="O37:Q37"/>
    <mergeCell ref="R37:S37"/>
    <mergeCell ref="M33:N33"/>
    <mergeCell ref="O33:Q33"/>
    <mergeCell ref="R33:S33"/>
    <mergeCell ref="M35:N35"/>
    <mergeCell ref="O35:Q35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6" r:id="rId1"/>
  <rowBreaks count="1" manualBreakCount="1">
    <brk id="3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2023-02-17T11:56:18Z</dcterms:created>
  <dcterms:modified xsi:type="dcterms:W3CDTF">2023-03-23T05:57:47Z</dcterms:modified>
  <cp:category/>
  <cp:version/>
  <cp:contentType/>
  <cp:contentStatus/>
</cp:coreProperties>
</file>