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<sst xmlns="http://schemas.openxmlformats.org/spreadsheetml/2006/main" count="194" uniqueCount="82">
  <si>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</si>
  <si>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</si>
  <si>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Ленина ул, д.30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</si>
  <si>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</si>
  <si>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</si>
  <si>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</si>
  <si>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</si>
  <si>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</si>
  <si>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</si>
  <si>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</si>
  <si>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</si>
  <si>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</si>
  <si>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</si>
  <si>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</si>
  <si>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</si>
  <si>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</si>
  <si>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</si>
  <si>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</si>
  <si>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</si>
  <si>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</si>
  <si>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</si>
  <si>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</si>
  <si>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</si>
  <si>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</si>
  <si>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</si>
  <si>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</si>
  <si>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</si>
  <si>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</si>
  <si>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</si>
  <si>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</si>
  <si>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</si>
  <si>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</si>
  <si>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</si>
  <si>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</si>
  <si>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</si>
  <si>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</si>
  <si>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</si>
  <si>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</si>
  <si>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</si>
  <si>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</si>
  <si>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</si>
  <si>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</si>
  <si>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</si>
  <si>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</si>
  <si>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</si>
  <si>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</si>
  <si>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</si>
  <si>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 xml:space="preserve"> 8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</si>
  <si>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</si>
  <si>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</si>
  <si>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</si>
  <si>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</si>
  <si>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</si>
  <si>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</si>
  <si>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</si>
  <si>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</si>
  <si>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//-//-//'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</si>
  <si>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</si>
  <si>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</si>
  <si>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</si>
  <si>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</si>
  <si>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</si>
  <si>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</si>
  <si>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</si>
  <si>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</si>
  <si>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</si>
  <si>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</si>
  <si>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очистка крыши от снега наледи с привлеч.промальп.</t>
  </si>
  <si>
    <t>кв.м</t>
  </si>
  <si>
    <t>Мартвых И.В.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</si>
  <si>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</si>
  <si>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</si>
  <si>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</si>
  <si>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</si>
  <si>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</si>
  <si>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</si>
  <si>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очистка подв.пом.от быт.мусора</t>
  </si>
  <si>
    <t>механиз. уборка снега</t>
  </si>
  <si>
    <t>рем.уч-ка кирпич.стены под.№1</t>
  </si>
  <si>
    <t>Оплата провайдеров</t>
  </si>
  <si>
    <t>Расшифровка вып.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</si>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</sst>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34" applyBorder="1" applyAlignment="1" quotePrefix="1">
      <alignment horizontal="right" vertical="top" wrapText="1"/>
      <protection/>
    </xf>
    <xf numFmtId="0" fontId="30" fillId="0" borderId="28" xfId="50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9" xfId="36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30" xfId="34" applyBorder="1" applyAlignment="1" quotePrefix="1">
      <alignment horizontal="left" vertical="top" wrapText="1"/>
      <protection/>
    </xf>
    <xf numFmtId="0" fontId="2" fillId="0" borderId="31" xfId="38" applyFont="1" applyBorder="1" applyAlignment="1">
      <alignment horizontal="left" vertical="top" wrapText="1"/>
      <protection/>
    </xf>
    <xf numFmtId="0" fontId="29" fillId="0" borderId="16" xfId="34" applyBorder="1" applyAlignment="1">
      <alignment horizontal="left" vertical="top" wrapText="1"/>
      <protection/>
    </xf>
    <xf numFmtId="0" fontId="2" fillId="0" borderId="30" xfId="34" applyFont="1" applyBorder="1" applyAlignment="1">
      <alignment horizontal="left" vertical="center" wrapText="1"/>
      <protection/>
    </xf>
    <xf numFmtId="0" fontId="48" fillId="0" borderId="30" xfId="34" applyFont="1" applyBorder="1" applyAlignment="1" quotePrefix="1">
      <alignment horizontal="left" vertical="top" wrapText="1"/>
      <protection/>
    </xf>
    <xf numFmtId="0" fontId="2" fillId="0" borderId="30" xfId="34" applyFont="1" applyBorder="1" applyAlignment="1">
      <alignment horizontal="left" vertical="top" wrapText="1"/>
      <protection/>
    </xf>
    <xf numFmtId="0" fontId="3" fillId="0" borderId="0" xfId="75" applyAlignment="1">
      <alignment wrapText="1"/>
      <protection/>
    </xf>
    <xf numFmtId="2" fontId="0" fillId="0" borderId="30" xfId="0" applyNumberFormat="1" applyFont="1" applyFill="1" applyBorder="1" applyAlignment="1">
      <alignment horizontal="right" vertical="center" wrapText="1"/>
    </xf>
    <xf numFmtId="2" fontId="3" fillId="0" borderId="32" xfId="75" applyNumberFormat="1" applyFont="1" applyFill="1" applyBorder="1" applyAlignment="1">
      <alignment vertical="center" wrapText="1"/>
      <protection/>
    </xf>
    <xf numFmtId="0" fontId="3" fillId="0" borderId="0" xfId="75" applyBorder="1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33" borderId="30" xfId="0" applyNumberFormat="1" applyFont="1" applyFill="1" applyBorder="1" applyAlignment="1">
      <alignment horizontal="right" vertical="center" wrapText="1"/>
    </xf>
    <xf numFmtId="2" fontId="3" fillId="0" borderId="32" xfId="75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horizontal="right" vertical="center" wrapText="1"/>
    </xf>
    <xf numFmtId="0" fontId="5" fillId="0" borderId="0" xfId="75" applyFont="1" applyFill="1" applyBorder="1" applyAlignment="1">
      <alignment vertical="center" wrapText="1"/>
      <protection/>
    </xf>
    <xf numFmtId="0" fontId="3" fillId="0" borderId="0" xfId="75" applyFill="1" applyBorder="1" applyAlignment="1">
      <alignment vertical="center" wrapText="1"/>
      <protection/>
    </xf>
    <xf numFmtId="0" fontId="4" fillId="0" borderId="0" xfId="75" applyFont="1" applyFill="1" applyBorder="1" applyAlignment="1">
      <alignment horizontal="right" wrapText="1"/>
      <protection/>
    </xf>
    <xf numFmtId="0" fontId="4" fillId="0" borderId="0" xfId="75" applyFont="1" applyFill="1" applyAlignment="1">
      <alignment horizontal="right" wrapText="1"/>
      <protection/>
    </xf>
    <xf numFmtId="0" fontId="3" fillId="0" borderId="30" xfId="75" applyBorder="1" applyAlignment="1">
      <alignment wrapText="1"/>
      <protection/>
    </xf>
    <xf numFmtId="2" fontId="4" fillId="0" borderId="30" xfId="75" applyNumberFormat="1" applyFont="1" applyBorder="1" applyAlignment="1">
      <alignment vertical="center" wrapText="1"/>
      <protection/>
    </xf>
    <xf numFmtId="0" fontId="4" fillId="0" borderId="30" xfId="75" applyFont="1" applyBorder="1" applyAlignment="1">
      <alignment vertical="center" wrapText="1"/>
      <protection/>
    </xf>
    <xf numFmtId="2" fontId="3" fillId="0" borderId="30" xfId="75" applyNumberFormat="1" applyFont="1" applyBorder="1" applyAlignment="1">
      <alignment wrapText="1"/>
      <protection/>
    </xf>
    <xf numFmtId="2" fontId="3" fillId="0" borderId="30" xfId="75" applyNumberFormat="1" applyBorder="1" applyAlignment="1">
      <alignment wrapText="1"/>
      <protection/>
    </xf>
    <xf numFmtId="0" fontId="3" fillId="0" borderId="0" xfId="75" applyFont="1" applyBorder="1" applyAlignment="1">
      <alignment wrapText="1"/>
      <protection/>
    </xf>
    <xf numFmtId="0" fontId="3" fillId="0" borderId="0" xfId="75" applyBorder="1">
      <alignment/>
      <protection/>
    </xf>
    <xf numFmtId="2" fontId="4" fillId="0" borderId="0" xfId="75" applyNumberFormat="1" applyFont="1" applyBorder="1" applyAlignment="1">
      <alignment horizontal="left"/>
      <protection/>
    </xf>
    <xf numFmtId="0" fontId="4" fillId="0" borderId="0" xfId="75" applyFont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0" fontId="0" fillId="33" borderId="0" xfId="0" applyFill="1" applyBorder="1" applyAlignment="1">
      <alignment vertical="justify" wrapText="1"/>
    </xf>
    <xf numFmtId="2" fontId="3" fillId="0" borderId="0" xfId="75" applyNumberFormat="1" applyFont="1" applyFill="1" applyBorder="1" applyAlignment="1">
      <alignment horizontal="right" vertical="center" wrapText="1"/>
      <protection/>
    </xf>
    <xf numFmtId="172" fontId="0" fillId="0" borderId="30" xfId="0" applyNumberFormat="1" applyFont="1" applyFill="1" applyBorder="1" applyAlignment="1">
      <alignment horizontal="right" vertical="center"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49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29" fillId="0" borderId="26" xfId="34" applyNumberFormat="1" applyBorder="1" applyAlignment="1" quotePrefix="1">
      <alignment horizontal="right" vertical="top" wrapText="1"/>
      <protection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28" xfId="39" applyNumberFormat="1" applyBorder="1" applyAlignment="1" quotePrefix="1">
      <alignment horizontal="right" vertical="top" wrapText="1"/>
      <protection/>
    </xf>
    <xf numFmtId="2" fontId="29" fillId="0" borderId="37" xfId="40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39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0" xfId="0" applyBorder="1" applyAlignment="1">
      <alignment wrapText="1"/>
    </xf>
    <xf numFmtId="0" fontId="30" fillId="0" borderId="41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43" xfId="52" applyBorder="1" applyAlignment="1">
      <alignment horizontal="center" vertical="center" wrapText="1"/>
      <protection/>
    </xf>
    <xf numFmtId="0" fontId="29" fillId="0" borderId="39" xfId="33" applyBorder="1" applyAlignment="1" quotePrefix="1">
      <alignment horizontal="left" vertical="top" wrapText="1"/>
      <protection/>
    </xf>
    <xf numFmtId="0" fontId="29" fillId="0" borderId="44" xfId="34" applyBorder="1" applyAlignment="1" quotePrefix="1">
      <alignment horizontal="right" vertical="top" wrapText="1"/>
      <protection/>
    </xf>
    <xf numFmtId="0" fontId="0" fillId="0" borderId="45" xfId="0" applyBorder="1" applyAlignment="1">
      <alignment wrapText="1"/>
    </xf>
    <xf numFmtId="0" fontId="29" fillId="0" borderId="39" xfId="34" applyBorder="1" applyAlignment="1" quotePrefix="1">
      <alignment horizontal="right" vertical="top" wrapText="1"/>
      <protection/>
    </xf>
    <xf numFmtId="0" fontId="29" fillId="0" borderId="46" xfId="34" applyBorder="1" applyAlignment="1" quotePrefix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34" applyBorder="1" applyAlignment="1" quotePrefix="1">
      <alignment horizontal="right" vertical="top" wrapText="1"/>
      <protection/>
    </xf>
    <xf numFmtId="0" fontId="0" fillId="0" borderId="50" xfId="0" applyBorder="1" applyAlignment="1">
      <alignment wrapText="1"/>
    </xf>
    <xf numFmtId="0" fontId="29" fillId="0" borderId="51" xfId="34" applyBorder="1" applyAlignment="1" quotePrefix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0" fontId="29" fillId="0" borderId="41" xfId="34" applyBorder="1" applyAlignment="1" quotePrefix="1">
      <alignment horizontal="righ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30" fillId="0" borderId="39" xfId="45" applyBorder="1" applyAlignment="1" quotePrefix="1">
      <alignment horizontal="lef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37" xfId="0" applyBorder="1" applyAlignment="1">
      <alignment wrapText="1"/>
    </xf>
    <xf numFmtId="0" fontId="0" fillId="0" borderId="36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35" xfId="41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0" fontId="29" fillId="0" borderId="53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29" fillId="0" borderId="53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0" fontId="29" fillId="0" borderId="51" xfId="33" applyBorder="1" applyAlignment="1" quotePrefix="1">
      <alignment horizontal="left" vertical="top" wrapText="1"/>
      <protection/>
    </xf>
    <xf numFmtId="0" fontId="29" fillId="0" borderId="32" xfId="33" applyBorder="1" applyAlignment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2" fontId="29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2" fontId="29" fillId="0" borderId="52" xfId="34" applyNumberFormat="1" applyBorder="1" applyAlignment="1">
      <alignment horizontal="right" vertical="top" wrapText="1"/>
      <protection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29" fillId="0" borderId="4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9" fillId="0" borderId="56" xfId="39" applyNumberFormat="1" applyBorder="1" applyAlignment="1" quotePrefix="1">
      <alignment horizontal="right" vertical="top" wrapText="1"/>
      <protection/>
    </xf>
    <xf numFmtId="2" fontId="29" fillId="0" borderId="46" xfId="41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57" xfId="0" applyNumberFormat="1" applyBorder="1" applyAlignment="1">
      <alignment vertical="top" wrapText="1"/>
    </xf>
    <xf numFmtId="2" fontId="29" fillId="0" borderId="56" xfId="40" applyNumberFormat="1" applyBorder="1" applyAlignment="1" quotePrefix="1">
      <alignment horizontal="right" vertical="top" wrapText="1"/>
      <protection/>
    </xf>
    <xf numFmtId="2" fontId="29" fillId="0" borderId="57" xfId="40" applyNumberFormat="1" applyBorder="1" applyAlignment="1">
      <alignment horizontal="right" vertical="top" wrapText="1"/>
      <protection/>
    </xf>
    <xf numFmtId="0" fontId="29" fillId="0" borderId="58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29" fillId="0" borderId="58" xfId="51" applyBorder="1" applyAlignment="1" quotePrefix="1">
      <alignment horizontal="lef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0" fillId="0" borderId="62" xfId="0" applyNumberFormat="1" applyBorder="1" applyAlignment="1">
      <alignment vertical="top" wrapText="1"/>
    </xf>
    <xf numFmtId="2" fontId="29" fillId="0" borderId="58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0" fillId="0" borderId="63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0" fontId="48" fillId="0" borderId="38" xfId="34" applyFont="1" applyBorder="1" applyAlignment="1" quotePrefix="1">
      <alignment horizontal="left" vertical="top" wrapText="1"/>
      <protection/>
    </xf>
    <xf numFmtId="0" fontId="50" fillId="0" borderId="62" xfId="0" applyFont="1" applyBorder="1" applyAlignment="1">
      <alignment horizontal="left"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40" xfId="33" applyBorder="1" applyAlignment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0" xfId="45" applyBorder="1" applyAlignment="1">
      <alignment horizontal="left" vertical="top" wrapText="1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2" fontId="0" fillId="0" borderId="24" xfId="0" applyNumberFormat="1" applyBorder="1" applyAlignment="1">
      <alignment vertical="top" wrapText="1"/>
    </xf>
    <xf numFmtId="0" fontId="29" fillId="0" borderId="39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2" fontId="29" fillId="0" borderId="39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30" fillId="0" borderId="35" xfId="45" applyBorder="1" applyAlignment="1" quotePrefix="1">
      <alignment horizontal="left" vertical="top" wrapText="1"/>
      <protection/>
    </xf>
    <xf numFmtId="0" fontId="0" fillId="0" borderId="3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0" fontId="6" fillId="0" borderId="0" xfId="75" applyFont="1" applyBorder="1" applyAlignment="1">
      <alignment horizontal="left"/>
      <protection/>
    </xf>
    <xf numFmtId="0" fontId="0" fillId="33" borderId="49" xfId="0" applyFill="1" applyBorder="1" applyAlignment="1">
      <alignment vertical="justify" wrapText="1"/>
    </xf>
    <xf numFmtId="0" fontId="0" fillId="33" borderId="32" xfId="0" applyFill="1" applyBorder="1" applyAlignment="1">
      <alignment vertical="justify" wrapText="1"/>
    </xf>
    <xf numFmtId="0" fontId="0" fillId="33" borderId="50" xfId="0" applyFill="1" applyBorder="1" applyAlignment="1">
      <alignment vertical="justify" wrapText="1"/>
    </xf>
    <xf numFmtId="0" fontId="4" fillId="0" borderId="30" xfId="75" applyFont="1" applyBorder="1" applyAlignment="1">
      <alignment wrapText="1"/>
      <protection/>
    </xf>
    <xf numFmtId="0" fontId="3" fillId="0" borderId="30" xfId="75" applyBorder="1" applyAlignment="1">
      <alignment wrapText="1"/>
      <protection/>
    </xf>
    <xf numFmtId="0" fontId="3" fillId="0" borderId="30" xfId="75" applyFont="1" applyBorder="1" applyAlignment="1">
      <alignment wrapText="1"/>
      <protection/>
    </xf>
    <xf numFmtId="2" fontId="4" fillId="0" borderId="30" xfId="75" applyNumberFormat="1" applyFont="1" applyBorder="1" applyAlignment="1">
      <alignment horizontal="center" wrapText="1"/>
      <protection/>
    </xf>
    <xf numFmtId="2" fontId="3" fillId="0" borderId="30" xfId="75" applyNumberFormat="1" applyFont="1" applyBorder="1" applyAlignment="1">
      <alignment horizontal="center" wrapText="1"/>
      <protection/>
    </xf>
    <xf numFmtId="0" fontId="0" fillId="0" borderId="32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49" xfId="75" applyFont="1" applyBorder="1" applyAlignment="1">
      <alignment horizontal="left" vertical="center" wrapText="1"/>
      <protection/>
    </xf>
    <xf numFmtId="0" fontId="4" fillId="0" borderId="32" xfId="75" applyFont="1" applyBorder="1" applyAlignment="1">
      <alignment horizontal="left" vertical="center" wrapText="1"/>
      <protection/>
    </xf>
    <xf numFmtId="0" fontId="4" fillId="0" borderId="50" xfId="75" applyFont="1" applyBorder="1" applyAlignment="1">
      <alignment horizontal="left" vertical="center" wrapText="1"/>
      <protection/>
    </xf>
    <xf numFmtId="2" fontId="4" fillId="33" borderId="30" xfId="75" applyNumberFormat="1" applyFont="1" applyFill="1" applyBorder="1" applyAlignment="1">
      <alignment horizontal="right" vertical="center" wrapText="1"/>
      <protection/>
    </xf>
    <xf numFmtId="0" fontId="30" fillId="0" borderId="51" xfId="45" applyBorder="1" applyAlignment="1" quotePrefix="1">
      <alignment horizontal="left" vertical="top" wrapText="1"/>
      <protection/>
    </xf>
    <xf numFmtId="2" fontId="0" fillId="0" borderId="32" xfId="0" applyNumberFormat="1" applyBorder="1" applyAlignment="1">
      <alignment vertical="top" wrapText="1"/>
    </xf>
    <xf numFmtId="0" fontId="0" fillId="0" borderId="49" xfId="0" applyFill="1" applyBorder="1" applyAlignment="1">
      <alignment horizontal="left" vertical="justify" wrapText="1"/>
    </xf>
    <xf numFmtId="0" fontId="0" fillId="0" borderId="32" xfId="0" applyFill="1" applyBorder="1" applyAlignment="1">
      <alignment horizontal="left" vertical="justify" wrapText="1"/>
    </xf>
    <xf numFmtId="0" fontId="0" fillId="0" borderId="50" xfId="0" applyFill="1" applyBorder="1" applyAlignment="1">
      <alignment horizontal="left"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90" zoomScaleSheetLayoutView="90" zoomScalePageLayoutView="0" workbookViewId="0" topLeftCell="A17">
      <selection activeCell="A49" sqref="A49:E49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3.0039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421875" style="1" customWidth="1"/>
    <col min="11" max="11" width="0.2890625" style="1" hidden="1" customWidth="1"/>
    <col min="12" max="12" width="0.13671875" style="1" hidden="1" customWidth="1"/>
    <col min="13" max="13" width="14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28125" style="1" customWidth="1"/>
    <col min="18" max="18" width="2.57421875" style="1" customWidth="1"/>
    <col min="19" max="19" width="11.140625" style="1" customWidth="1"/>
    <col min="20" max="20" width="23.7109375" style="1" customWidth="1"/>
    <col min="21" max="16384" width="9.140625" style="1" customWidth="1"/>
  </cols>
  <sheetData>
    <row r="1" spans="3:18" ht="17.25" customHeight="1">
      <c r="C1" s="96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3:18" ht="0" customHeight="1" hidden="1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4:16" ht="21" customHeight="1">
      <c r="D3" s="98" t="s">
        <v>1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ht="0.75" customHeight="1"/>
    <row r="5" spans="3:15" ht="18.75" customHeight="1">
      <c r="C5" s="100" t="s">
        <v>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ht="2.25" customHeight="1" hidden="1"/>
    <row r="7" spans="1:20" ht="48" customHeight="1">
      <c r="A7" s="2" t="s">
        <v>3</v>
      </c>
      <c r="B7" s="102" t="s">
        <v>4</v>
      </c>
      <c r="C7" s="103"/>
      <c r="D7" s="104"/>
      <c r="E7" s="3" t="s">
        <v>5</v>
      </c>
      <c r="F7" s="2" t="s">
        <v>6</v>
      </c>
      <c r="H7" s="4" t="s">
        <v>7</v>
      </c>
      <c r="J7" s="2" t="s">
        <v>8</v>
      </c>
      <c r="L7" s="105" t="s">
        <v>9</v>
      </c>
      <c r="M7" s="106"/>
      <c r="O7" s="102" t="s">
        <v>10</v>
      </c>
      <c r="P7" s="103"/>
      <c r="Q7" s="104"/>
      <c r="R7" s="107" t="s">
        <v>11</v>
      </c>
      <c r="S7" s="108"/>
      <c r="T7" s="2" t="s">
        <v>12</v>
      </c>
    </row>
    <row r="8" spans="1:20" ht="15" customHeight="1">
      <c r="A8" s="5" t="s">
        <v>13</v>
      </c>
      <c r="B8" s="109" t="s">
        <v>14</v>
      </c>
      <c r="C8" s="103"/>
      <c r="D8" s="104"/>
      <c r="E8" s="6" t="s">
        <v>15</v>
      </c>
      <c r="F8" s="7" t="s">
        <v>13</v>
      </c>
      <c r="H8" s="73">
        <f>H9+H10</f>
        <v>3561.8999999999996</v>
      </c>
      <c r="J8" s="110" t="s">
        <v>13</v>
      </c>
      <c r="K8" s="111"/>
      <c r="M8" s="112" t="s">
        <v>13</v>
      </c>
      <c r="N8" s="104"/>
      <c r="O8" s="113" t="s">
        <v>13</v>
      </c>
      <c r="P8" s="114"/>
      <c r="Q8" s="115"/>
      <c r="R8" s="112" t="s">
        <v>13</v>
      </c>
      <c r="S8" s="104"/>
      <c r="T8" s="8" t="s">
        <v>13</v>
      </c>
    </row>
    <row r="9" spans="1:20" ht="15" customHeight="1">
      <c r="A9" s="9" t="s">
        <v>13</v>
      </c>
      <c r="B9" s="116" t="s">
        <v>16</v>
      </c>
      <c r="C9" s="117"/>
      <c r="D9" s="118"/>
      <c r="E9" s="10" t="s">
        <v>15</v>
      </c>
      <c r="F9" s="8" t="s">
        <v>13</v>
      </c>
      <c r="H9" s="72">
        <v>2571.1</v>
      </c>
      <c r="J9" s="119" t="s">
        <v>13</v>
      </c>
      <c r="K9" s="120"/>
      <c r="M9" s="112" t="s">
        <v>13</v>
      </c>
      <c r="N9" s="104"/>
      <c r="O9" s="121" t="s">
        <v>13</v>
      </c>
      <c r="P9" s="122"/>
      <c r="Q9" s="123"/>
      <c r="R9" s="112" t="s">
        <v>13</v>
      </c>
      <c r="S9" s="104"/>
      <c r="T9" s="11" t="s">
        <v>13</v>
      </c>
    </row>
    <row r="10" spans="1:20" ht="15" customHeight="1">
      <c r="A10" s="9" t="s">
        <v>13</v>
      </c>
      <c r="B10" s="124" t="s">
        <v>17</v>
      </c>
      <c r="C10" s="125"/>
      <c r="D10" s="126"/>
      <c r="E10" s="10" t="s">
        <v>15</v>
      </c>
      <c r="F10" s="12" t="s">
        <v>13</v>
      </c>
      <c r="H10" s="7">
        <v>990.8</v>
      </c>
      <c r="J10" s="127" t="s">
        <v>13</v>
      </c>
      <c r="K10" s="106"/>
      <c r="M10" s="112" t="s">
        <v>13</v>
      </c>
      <c r="N10" s="104"/>
      <c r="O10" s="128" t="s">
        <v>13</v>
      </c>
      <c r="P10" s="129"/>
      <c r="Q10" s="130"/>
      <c r="R10" s="112" t="s">
        <v>13</v>
      </c>
      <c r="S10" s="104"/>
      <c r="T10" s="12" t="s">
        <v>13</v>
      </c>
    </row>
    <row r="11" spans="1:20" ht="26.25" customHeight="1">
      <c r="A11" s="13" t="s">
        <v>18</v>
      </c>
      <c r="B11" s="131" t="s">
        <v>19</v>
      </c>
      <c r="C11" s="103"/>
      <c r="D11" s="104"/>
      <c r="E11" s="38" t="s">
        <v>22</v>
      </c>
      <c r="F11" s="72">
        <v>13.38</v>
      </c>
      <c r="G11" s="74"/>
      <c r="H11" s="72">
        <v>403846.26</v>
      </c>
      <c r="I11" s="74"/>
      <c r="J11" s="132">
        <v>415616.96</v>
      </c>
      <c r="K11" s="133"/>
      <c r="L11" s="74"/>
      <c r="M11" s="91">
        <v>403846.26</v>
      </c>
      <c r="N11" s="92"/>
      <c r="O11" s="132"/>
      <c r="P11" s="134"/>
      <c r="Q11" s="133"/>
      <c r="R11" s="132" t="s">
        <v>13</v>
      </c>
      <c r="S11" s="133"/>
      <c r="T11" s="43" t="s">
        <v>54</v>
      </c>
    </row>
    <row r="12" spans="1:20" ht="15">
      <c r="A12" s="36" t="s">
        <v>20</v>
      </c>
      <c r="B12" s="135" t="s">
        <v>21</v>
      </c>
      <c r="C12" s="136"/>
      <c r="D12" s="137"/>
      <c r="E12" s="38" t="s">
        <v>22</v>
      </c>
      <c r="F12" s="93">
        <v>1.09</v>
      </c>
      <c r="G12" s="74"/>
      <c r="H12" s="94">
        <v>33573.27</v>
      </c>
      <c r="I12" s="74"/>
      <c r="J12" s="138">
        <v>34544.39</v>
      </c>
      <c r="K12" s="139"/>
      <c r="L12" s="74"/>
      <c r="M12" s="145">
        <v>33573.27</v>
      </c>
      <c r="N12" s="146"/>
      <c r="O12" s="140"/>
      <c r="P12" s="141"/>
      <c r="Q12" s="142"/>
      <c r="R12" s="143" t="s">
        <v>13</v>
      </c>
      <c r="S12" s="144"/>
      <c r="T12" s="40" t="s">
        <v>55</v>
      </c>
    </row>
    <row r="13" spans="1:20" ht="15">
      <c r="A13" s="37" t="s">
        <v>23</v>
      </c>
      <c r="B13" s="147" t="s">
        <v>24</v>
      </c>
      <c r="C13" s="148"/>
      <c r="D13" s="149"/>
      <c r="E13" s="38" t="s">
        <v>22</v>
      </c>
      <c r="F13" s="95">
        <v>1.38</v>
      </c>
      <c r="G13" s="74"/>
      <c r="H13" s="86">
        <v>42505.6</v>
      </c>
      <c r="I13" s="74"/>
      <c r="J13" s="150">
        <v>43735.09</v>
      </c>
      <c r="K13" s="151"/>
      <c r="L13" s="74"/>
      <c r="M13" s="152">
        <v>42505.6</v>
      </c>
      <c r="N13" s="153"/>
      <c r="O13" s="154"/>
      <c r="P13" s="155"/>
      <c r="Q13" s="156"/>
      <c r="R13" s="152" t="s">
        <v>13</v>
      </c>
      <c r="S13" s="153"/>
      <c r="T13" s="40" t="s">
        <v>55</v>
      </c>
    </row>
    <row r="14" spans="1:20" ht="15" customHeight="1">
      <c r="A14" s="9" t="s">
        <v>25</v>
      </c>
      <c r="B14" s="157" t="s">
        <v>26</v>
      </c>
      <c r="C14" s="158"/>
      <c r="D14" s="159"/>
      <c r="E14" s="10" t="s">
        <v>22</v>
      </c>
      <c r="F14" s="75">
        <v>3.04</v>
      </c>
      <c r="G14" s="74"/>
      <c r="H14" s="72">
        <v>93635.54</v>
      </c>
      <c r="I14" s="74"/>
      <c r="J14" s="160">
        <v>96343.98</v>
      </c>
      <c r="K14" s="161"/>
      <c r="L14" s="74"/>
      <c r="M14" s="132">
        <v>93635.54</v>
      </c>
      <c r="N14" s="146"/>
      <c r="O14" s="162"/>
      <c r="P14" s="163"/>
      <c r="Q14" s="164"/>
      <c r="R14" s="165" t="s">
        <v>13</v>
      </c>
      <c r="S14" s="166"/>
      <c r="T14" s="41" t="s">
        <v>56</v>
      </c>
    </row>
    <row r="15" spans="1:20" ht="15" customHeight="1">
      <c r="A15" s="14" t="s">
        <v>27</v>
      </c>
      <c r="B15" s="124" t="s">
        <v>28</v>
      </c>
      <c r="C15" s="125"/>
      <c r="D15" s="126"/>
      <c r="E15" s="15" t="s">
        <v>22</v>
      </c>
      <c r="F15" s="75">
        <v>2.3</v>
      </c>
      <c r="G15" s="74"/>
      <c r="H15" s="76">
        <v>70842.67</v>
      </c>
      <c r="I15" s="74"/>
      <c r="J15" s="167">
        <v>72891.83</v>
      </c>
      <c r="K15" s="168"/>
      <c r="L15" s="74"/>
      <c r="M15" s="132">
        <v>70842.67</v>
      </c>
      <c r="N15" s="146"/>
      <c r="O15" s="169"/>
      <c r="P15" s="170"/>
      <c r="Q15" s="171"/>
      <c r="R15" s="169" t="s">
        <v>13</v>
      </c>
      <c r="S15" s="172"/>
      <c r="T15" s="42" t="s">
        <v>57</v>
      </c>
    </row>
    <row r="16" spans="6:19" ht="0" customHeight="1" hidden="1"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20" ht="15" customHeight="1">
      <c r="A17" s="16" t="s">
        <v>29</v>
      </c>
      <c r="B17" s="124" t="s">
        <v>30</v>
      </c>
      <c r="C17" s="173"/>
      <c r="D17" s="174"/>
      <c r="E17" s="17" t="s">
        <v>22</v>
      </c>
      <c r="F17" s="77">
        <v>1.32</v>
      </c>
      <c r="G17" s="74"/>
      <c r="H17" s="77">
        <v>40657.58</v>
      </c>
      <c r="I17" s="74"/>
      <c r="J17" s="169">
        <v>41833.61</v>
      </c>
      <c r="K17" s="172"/>
      <c r="L17" s="74"/>
      <c r="M17" s="169">
        <v>40657.58</v>
      </c>
      <c r="N17" s="172"/>
      <c r="O17" s="169"/>
      <c r="P17" s="175"/>
      <c r="Q17" s="172"/>
      <c r="R17" s="169" t="s">
        <v>13</v>
      </c>
      <c r="S17" s="172"/>
      <c r="T17" s="42" t="s">
        <v>58</v>
      </c>
    </row>
    <row r="18" spans="1:20" ht="14.25" customHeight="1">
      <c r="A18" s="19" t="s">
        <v>31</v>
      </c>
      <c r="B18" s="176" t="s">
        <v>32</v>
      </c>
      <c r="C18" s="177"/>
      <c r="D18" s="178"/>
      <c r="E18" s="20" t="s">
        <v>22</v>
      </c>
      <c r="F18" s="78">
        <v>0.38</v>
      </c>
      <c r="G18" s="74"/>
      <c r="H18" s="79">
        <v>11704.44</v>
      </c>
      <c r="I18" s="74"/>
      <c r="J18" s="179">
        <v>12043</v>
      </c>
      <c r="K18" s="166"/>
      <c r="L18" s="74"/>
      <c r="M18" s="179">
        <v>11704.44</v>
      </c>
      <c r="N18" s="166"/>
      <c r="O18" s="180"/>
      <c r="P18" s="181"/>
      <c r="Q18" s="182"/>
      <c r="R18" s="183" t="s">
        <v>13</v>
      </c>
      <c r="S18" s="184"/>
      <c r="T18" s="42" t="s">
        <v>59</v>
      </c>
    </row>
    <row r="19" spans="1:20" ht="0.75" customHeight="1">
      <c r="A19" s="185" t="s">
        <v>33</v>
      </c>
      <c r="B19" s="147" t="s">
        <v>34</v>
      </c>
      <c r="C19" s="148"/>
      <c r="D19" s="149"/>
      <c r="E19" s="190" t="s">
        <v>22</v>
      </c>
      <c r="F19" s="191">
        <v>0.16</v>
      </c>
      <c r="G19" s="74"/>
      <c r="H19" s="193">
        <v>4928.18</v>
      </c>
      <c r="I19" s="74"/>
      <c r="J19" s="150">
        <v>5070.74</v>
      </c>
      <c r="K19" s="151"/>
      <c r="L19" s="74"/>
      <c r="M19" s="154">
        <v>4928.18</v>
      </c>
      <c r="N19" s="156"/>
      <c r="O19" s="154"/>
      <c r="P19" s="155"/>
      <c r="Q19" s="156"/>
      <c r="R19" s="154" t="s">
        <v>13</v>
      </c>
      <c r="S19" s="156"/>
      <c r="T19" s="200" t="s">
        <v>60</v>
      </c>
    </row>
    <row r="20" spans="1:20" ht="30.75" customHeight="1">
      <c r="A20" s="186"/>
      <c r="B20" s="187"/>
      <c r="C20" s="188"/>
      <c r="D20" s="189"/>
      <c r="E20" s="186"/>
      <c r="F20" s="192"/>
      <c r="G20" s="74"/>
      <c r="H20" s="194"/>
      <c r="I20" s="74"/>
      <c r="J20" s="195"/>
      <c r="K20" s="196"/>
      <c r="L20" s="74"/>
      <c r="M20" s="197"/>
      <c r="N20" s="198"/>
      <c r="O20" s="197"/>
      <c r="P20" s="199"/>
      <c r="Q20" s="198"/>
      <c r="R20" s="197"/>
      <c r="S20" s="198"/>
      <c r="T20" s="201"/>
    </row>
    <row r="21" spans="6:19" ht="0" customHeight="1" hidden="1"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20" ht="15" customHeight="1">
      <c r="A22" s="16" t="s">
        <v>35</v>
      </c>
      <c r="B22" s="124" t="s">
        <v>36</v>
      </c>
      <c r="C22" s="125"/>
      <c r="D22" s="126"/>
      <c r="E22" s="17" t="s">
        <v>22</v>
      </c>
      <c r="F22" s="80">
        <v>0.15</v>
      </c>
      <c r="G22" s="74"/>
      <c r="H22" s="77">
        <v>3080.11</v>
      </c>
      <c r="I22" s="74"/>
      <c r="J22" s="202">
        <v>3169.21</v>
      </c>
      <c r="K22" s="203"/>
      <c r="L22" s="74"/>
      <c r="M22" s="162">
        <v>3080.11</v>
      </c>
      <c r="N22" s="204"/>
      <c r="O22" s="132"/>
      <c r="P22" s="205"/>
      <c r="Q22" s="206"/>
      <c r="R22" s="162" t="s">
        <v>13</v>
      </c>
      <c r="S22" s="204"/>
      <c r="T22" s="42" t="s">
        <v>61</v>
      </c>
    </row>
    <row r="23" spans="1:20" ht="15" customHeight="1">
      <c r="A23" s="16" t="s">
        <v>37</v>
      </c>
      <c r="B23" s="109" t="s">
        <v>38</v>
      </c>
      <c r="C23" s="207"/>
      <c r="D23" s="208"/>
      <c r="E23" s="17" t="s">
        <v>22</v>
      </c>
      <c r="F23" s="81">
        <v>0.06</v>
      </c>
      <c r="G23" s="74"/>
      <c r="H23" s="77">
        <v>1848.05</v>
      </c>
      <c r="I23" s="74"/>
      <c r="J23" s="202">
        <v>1901.5</v>
      </c>
      <c r="K23" s="203"/>
      <c r="L23" s="74"/>
      <c r="M23" s="162">
        <v>1848.05</v>
      </c>
      <c r="N23" s="204"/>
      <c r="O23" s="132"/>
      <c r="P23" s="205"/>
      <c r="Q23" s="206"/>
      <c r="R23" s="162" t="s">
        <v>13</v>
      </c>
      <c r="S23" s="204"/>
      <c r="T23" s="44" t="s">
        <v>62</v>
      </c>
    </row>
    <row r="24" spans="1:20" ht="14.25" customHeight="1">
      <c r="A24" s="16" t="s">
        <v>39</v>
      </c>
      <c r="B24" s="109" t="s">
        <v>40</v>
      </c>
      <c r="C24" s="207"/>
      <c r="D24" s="208"/>
      <c r="E24" s="17" t="s">
        <v>22</v>
      </c>
      <c r="F24" s="81">
        <v>3.5</v>
      </c>
      <c r="G24" s="74"/>
      <c r="H24" s="77">
        <v>101070.84</v>
      </c>
      <c r="I24" s="74"/>
      <c r="J24" s="202">
        <v>104083.65</v>
      </c>
      <c r="K24" s="203"/>
      <c r="L24" s="74"/>
      <c r="M24" s="162">
        <v>101070.84</v>
      </c>
      <c r="N24" s="204"/>
      <c r="O24" s="132"/>
      <c r="P24" s="205"/>
      <c r="Q24" s="206"/>
      <c r="R24" s="162"/>
      <c r="S24" s="204"/>
      <c r="T24" s="44" t="s">
        <v>62</v>
      </c>
    </row>
    <row r="25" spans="1:20" ht="14.25" customHeight="1">
      <c r="A25" s="22">
        <v>2</v>
      </c>
      <c r="B25" s="131" t="s">
        <v>41</v>
      </c>
      <c r="C25" s="209"/>
      <c r="D25" s="210"/>
      <c r="E25" s="10" t="s">
        <v>22</v>
      </c>
      <c r="F25" s="82">
        <v>0.5</v>
      </c>
      <c r="G25" s="74"/>
      <c r="H25" s="72">
        <v>8998.85</v>
      </c>
      <c r="I25" s="74"/>
      <c r="J25" s="202">
        <v>9137.67</v>
      </c>
      <c r="K25" s="203"/>
      <c r="L25" s="74"/>
      <c r="M25" s="132">
        <v>8998.85</v>
      </c>
      <c r="N25" s="146"/>
      <c r="O25" s="132"/>
      <c r="P25" s="205"/>
      <c r="Q25" s="206"/>
      <c r="R25" s="132"/>
      <c r="S25" s="146"/>
      <c r="T25" s="44" t="s">
        <v>63</v>
      </c>
    </row>
    <row r="26" spans="1:20" ht="14.25" customHeight="1">
      <c r="A26" s="13">
        <v>3</v>
      </c>
      <c r="B26" s="131" t="s">
        <v>42</v>
      </c>
      <c r="C26" s="209"/>
      <c r="D26" s="210"/>
      <c r="E26" s="10" t="s">
        <v>22</v>
      </c>
      <c r="F26" s="82">
        <v>0.01</v>
      </c>
      <c r="G26" s="74"/>
      <c r="H26" s="72">
        <v>109.32</v>
      </c>
      <c r="I26" s="74"/>
      <c r="J26" s="202">
        <v>105.81</v>
      </c>
      <c r="K26" s="203"/>
      <c r="L26" s="74"/>
      <c r="M26" s="132">
        <v>109.32</v>
      </c>
      <c r="N26" s="146"/>
      <c r="O26" s="132">
        <v>-3.51</v>
      </c>
      <c r="P26" s="205"/>
      <c r="Q26" s="206"/>
      <c r="R26" s="132">
        <v>3.51</v>
      </c>
      <c r="S26" s="146"/>
      <c r="T26" s="39" t="s">
        <v>54</v>
      </c>
    </row>
    <row r="27" spans="6:19" ht="0" customHeight="1" hidden="1"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20" ht="15" customHeight="1">
      <c r="A28" s="13">
        <v>4</v>
      </c>
      <c r="B28" s="131" t="s">
        <v>43</v>
      </c>
      <c r="C28" s="209"/>
      <c r="D28" s="210"/>
      <c r="E28" s="10" t="s">
        <v>22</v>
      </c>
      <c r="F28" s="83">
        <v>4</v>
      </c>
      <c r="G28" s="74"/>
      <c r="H28" s="72" t="s">
        <v>13</v>
      </c>
      <c r="I28" s="74"/>
      <c r="J28" s="202">
        <f>J29+J30</f>
        <v>365523.04</v>
      </c>
      <c r="K28" s="203"/>
      <c r="L28" s="74"/>
      <c r="M28" s="132">
        <f>M31</f>
        <v>156578</v>
      </c>
      <c r="N28" s="146"/>
      <c r="O28" s="132">
        <f>J28-M28</f>
        <v>208945.03999999998</v>
      </c>
      <c r="P28" s="205"/>
      <c r="Q28" s="206"/>
      <c r="R28" s="132" t="s">
        <v>13</v>
      </c>
      <c r="S28" s="146"/>
      <c r="T28" s="21" t="s">
        <v>13</v>
      </c>
    </row>
    <row r="29" spans="1:20" ht="15" customHeight="1">
      <c r="A29" s="9" t="s">
        <v>13</v>
      </c>
      <c r="B29" s="109" t="s">
        <v>44</v>
      </c>
      <c r="C29" s="207"/>
      <c r="D29" s="208"/>
      <c r="E29" s="10" t="s">
        <v>22</v>
      </c>
      <c r="F29" s="83" t="s">
        <v>13</v>
      </c>
      <c r="G29" s="74"/>
      <c r="H29" s="72">
        <v>123412.8</v>
      </c>
      <c r="I29" s="74"/>
      <c r="J29" s="202">
        <v>133242.18</v>
      </c>
      <c r="K29" s="203"/>
      <c r="L29" s="74"/>
      <c r="M29" s="132" t="s">
        <v>13</v>
      </c>
      <c r="N29" s="146"/>
      <c r="O29" s="132" t="s">
        <v>13</v>
      </c>
      <c r="P29" s="205"/>
      <c r="Q29" s="206"/>
      <c r="R29" s="132" t="s">
        <v>13</v>
      </c>
      <c r="S29" s="146"/>
      <c r="T29" s="23" t="s">
        <v>13</v>
      </c>
    </row>
    <row r="30" spans="1:20" ht="15" customHeight="1">
      <c r="A30" s="9" t="s">
        <v>13</v>
      </c>
      <c r="B30" s="109" t="s">
        <v>45</v>
      </c>
      <c r="C30" s="207"/>
      <c r="D30" s="208"/>
      <c r="E30" s="10" t="s">
        <v>22</v>
      </c>
      <c r="F30" s="72" t="s">
        <v>13</v>
      </c>
      <c r="G30" s="74"/>
      <c r="H30" s="72" t="s">
        <v>13</v>
      </c>
      <c r="I30" s="74"/>
      <c r="J30" s="132">
        <v>232280.86</v>
      </c>
      <c r="K30" s="146"/>
      <c r="L30" s="74"/>
      <c r="M30" s="132" t="s">
        <v>13</v>
      </c>
      <c r="N30" s="146"/>
      <c r="O30" s="132" t="s">
        <v>13</v>
      </c>
      <c r="P30" s="213"/>
      <c r="Q30" s="146"/>
      <c r="R30" s="132" t="s">
        <v>13</v>
      </c>
      <c r="S30" s="146"/>
      <c r="T30" s="7" t="s">
        <v>13</v>
      </c>
    </row>
    <row r="31" spans="1:20" ht="14.25" customHeight="1">
      <c r="A31" s="24" t="s">
        <v>13</v>
      </c>
      <c r="B31" s="214" t="s">
        <v>46</v>
      </c>
      <c r="C31" s="215"/>
      <c r="D31" s="216"/>
      <c r="E31" s="25" t="s">
        <v>22</v>
      </c>
      <c r="F31" s="84" t="s">
        <v>13</v>
      </c>
      <c r="G31" s="74"/>
      <c r="H31" s="85" t="s">
        <v>13</v>
      </c>
      <c r="I31" s="74"/>
      <c r="J31" s="145" t="s">
        <v>13</v>
      </c>
      <c r="K31" s="146"/>
      <c r="L31" s="74"/>
      <c r="M31" s="145">
        <f>F41</f>
        <v>156578</v>
      </c>
      <c r="N31" s="146"/>
      <c r="O31" s="217" t="s">
        <v>13</v>
      </c>
      <c r="P31" s="213"/>
      <c r="Q31" s="203"/>
      <c r="R31" s="218" t="s">
        <v>13</v>
      </c>
      <c r="S31" s="219"/>
      <c r="T31" s="26" t="s">
        <v>13</v>
      </c>
    </row>
    <row r="32" spans="1:20" ht="0" customHeight="1" hidden="1">
      <c r="A32" s="34" t="s">
        <v>47</v>
      </c>
      <c r="B32" s="220" t="s">
        <v>48</v>
      </c>
      <c r="C32" s="221"/>
      <c r="D32" s="222"/>
      <c r="E32" s="35" t="s">
        <v>22</v>
      </c>
      <c r="F32" s="86" t="s">
        <v>13</v>
      </c>
      <c r="G32" s="74"/>
      <c r="H32" s="87" t="s">
        <v>13</v>
      </c>
      <c r="I32" s="74"/>
      <c r="J32" s="152" t="s">
        <v>13</v>
      </c>
      <c r="K32" s="153"/>
      <c r="L32" s="74"/>
      <c r="M32" s="223" t="s">
        <v>13</v>
      </c>
      <c r="N32" s="153"/>
      <c r="O32" s="152" t="s">
        <v>13</v>
      </c>
      <c r="P32" s="224"/>
      <c r="Q32" s="153"/>
      <c r="R32" s="152" t="s">
        <v>13</v>
      </c>
      <c r="S32" s="153"/>
      <c r="T32" s="33" t="s">
        <v>13</v>
      </c>
    </row>
    <row r="33" spans="1:20" ht="14.25" customHeight="1">
      <c r="A33" s="27" t="s">
        <v>13</v>
      </c>
      <c r="B33" s="124" t="s">
        <v>13</v>
      </c>
      <c r="C33" s="173"/>
      <c r="D33" s="174"/>
      <c r="E33" s="28" t="s">
        <v>13</v>
      </c>
      <c r="F33" s="77" t="s">
        <v>13</v>
      </c>
      <c r="G33" s="74"/>
      <c r="H33" s="88" t="s">
        <v>13</v>
      </c>
      <c r="I33" s="74"/>
      <c r="J33" s="169" t="s">
        <v>13</v>
      </c>
      <c r="K33" s="172"/>
      <c r="L33" s="74"/>
      <c r="M33" s="202" t="s">
        <v>13</v>
      </c>
      <c r="N33" s="146"/>
      <c r="O33" s="169" t="s">
        <v>13</v>
      </c>
      <c r="P33" s="175"/>
      <c r="Q33" s="172"/>
      <c r="R33" s="132" t="s">
        <v>13</v>
      </c>
      <c r="S33" s="206"/>
      <c r="T33" s="18" t="s">
        <v>13</v>
      </c>
    </row>
    <row r="34" spans="6:19" ht="0" customHeight="1" hidden="1"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20" ht="15" customHeight="1">
      <c r="A35" s="29">
        <v>5</v>
      </c>
      <c r="B35" s="241" t="s">
        <v>49</v>
      </c>
      <c r="C35" s="234"/>
      <c r="D35" s="235"/>
      <c r="E35" s="28" t="s">
        <v>22</v>
      </c>
      <c r="F35" s="77" t="s">
        <v>13</v>
      </c>
      <c r="G35" s="74"/>
      <c r="H35" s="88">
        <v>1216198.14</v>
      </c>
      <c r="I35" s="74"/>
      <c r="J35" s="162">
        <v>1192110.47</v>
      </c>
      <c r="K35" s="204"/>
      <c r="L35" s="74"/>
      <c r="M35" s="202">
        <v>1216198.14</v>
      </c>
      <c r="N35" s="146"/>
      <c r="O35" s="162">
        <v>-25888.97</v>
      </c>
      <c r="P35" s="242"/>
      <c r="Q35" s="204"/>
      <c r="R35" s="132">
        <v>25888.97</v>
      </c>
      <c r="S35" s="206"/>
      <c r="T35" s="18" t="s">
        <v>13</v>
      </c>
    </row>
    <row r="36" spans="1:20" ht="15" customHeight="1">
      <c r="A36" s="30" t="s">
        <v>13</v>
      </c>
      <c r="B36" s="157" t="s">
        <v>50</v>
      </c>
      <c r="C36" s="234"/>
      <c r="D36" s="235"/>
      <c r="E36" s="28" t="s">
        <v>22</v>
      </c>
      <c r="F36" s="77" t="s">
        <v>13</v>
      </c>
      <c r="G36" s="74"/>
      <c r="H36" s="87">
        <v>35964.62</v>
      </c>
      <c r="I36" s="74"/>
      <c r="J36" s="162">
        <v>36825.46</v>
      </c>
      <c r="K36" s="204"/>
      <c r="L36" s="74"/>
      <c r="M36" s="202">
        <v>35964.62</v>
      </c>
      <c r="N36" s="146"/>
      <c r="O36" s="162"/>
      <c r="P36" s="242"/>
      <c r="Q36" s="204"/>
      <c r="R36" s="132" t="s">
        <v>13</v>
      </c>
      <c r="S36" s="206"/>
      <c r="T36" s="44" t="s">
        <v>64</v>
      </c>
    </row>
    <row r="37" spans="1:20" ht="15" customHeight="1">
      <c r="A37" s="27" t="s">
        <v>13</v>
      </c>
      <c r="B37" s="157" t="s">
        <v>51</v>
      </c>
      <c r="C37" s="234"/>
      <c r="D37" s="235"/>
      <c r="E37" s="28" t="s">
        <v>22</v>
      </c>
      <c r="F37" s="77" t="s">
        <v>13</v>
      </c>
      <c r="G37" s="74"/>
      <c r="H37" s="89">
        <v>214130.4</v>
      </c>
      <c r="I37" s="74"/>
      <c r="J37" s="162">
        <v>198821.29</v>
      </c>
      <c r="K37" s="204"/>
      <c r="L37" s="74"/>
      <c r="M37" s="202">
        <v>214130.4</v>
      </c>
      <c r="N37" s="146"/>
      <c r="O37" s="162">
        <v>-15309.11</v>
      </c>
      <c r="P37" s="242"/>
      <c r="Q37" s="204"/>
      <c r="R37" s="132">
        <v>15309.11</v>
      </c>
      <c r="S37" s="206"/>
      <c r="T37" s="42" t="s">
        <v>65</v>
      </c>
    </row>
    <row r="38" spans="1:20" ht="15" customHeight="1">
      <c r="A38" s="31" t="s">
        <v>13</v>
      </c>
      <c r="B38" s="109" t="s">
        <v>52</v>
      </c>
      <c r="C38" s="215"/>
      <c r="D38" s="236"/>
      <c r="E38" s="32" t="s">
        <v>22</v>
      </c>
      <c r="F38" s="90" t="s">
        <v>13</v>
      </c>
      <c r="G38" s="74"/>
      <c r="H38" s="89">
        <v>145676.59</v>
      </c>
      <c r="I38" s="74"/>
      <c r="J38" s="202">
        <v>135096.73</v>
      </c>
      <c r="K38" s="146"/>
      <c r="L38" s="74"/>
      <c r="M38" s="202">
        <v>145676.59</v>
      </c>
      <c r="N38" s="203"/>
      <c r="O38" s="202">
        <v>-10579.86</v>
      </c>
      <c r="P38" s="213"/>
      <c r="Q38" s="203"/>
      <c r="R38" s="202">
        <v>10579.86</v>
      </c>
      <c r="S38" s="203"/>
      <c r="T38" s="42" t="s">
        <v>65</v>
      </c>
    </row>
    <row r="39" spans="1:20" ht="15" customHeight="1">
      <c r="A39" s="31" t="s">
        <v>13</v>
      </c>
      <c r="B39" s="109" t="s">
        <v>53</v>
      </c>
      <c r="C39" s="215"/>
      <c r="D39" s="236"/>
      <c r="E39" s="32" t="s">
        <v>22</v>
      </c>
      <c r="F39" s="89" t="s">
        <v>13</v>
      </c>
      <c r="G39" s="74"/>
      <c r="H39" s="89">
        <v>820426.53</v>
      </c>
      <c r="I39" s="74"/>
      <c r="J39" s="202">
        <v>821366.99</v>
      </c>
      <c r="K39" s="146"/>
      <c r="L39" s="74"/>
      <c r="M39" s="202">
        <v>820426.53</v>
      </c>
      <c r="N39" s="203"/>
      <c r="O39" s="202"/>
      <c r="P39" s="213"/>
      <c r="Q39" s="203"/>
      <c r="R39" s="202" t="s">
        <v>13</v>
      </c>
      <c r="S39" s="203"/>
      <c r="T39" s="42" t="s">
        <v>66</v>
      </c>
    </row>
    <row r="40" ht="15" customHeight="1"/>
    <row r="41" spans="1:20" ht="15">
      <c r="A41" s="237" t="s">
        <v>80</v>
      </c>
      <c r="B41" s="238"/>
      <c r="C41" s="238"/>
      <c r="D41" s="238"/>
      <c r="E41" s="239"/>
      <c r="F41" s="240">
        <f>SUM(F42:F45)</f>
        <v>156578</v>
      </c>
      <c r="G41" s="240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5">
      <c r="A42" s="243" t="s">
        <v>76</v>
      </c>
      <c r="B42" s="244"/>
      <c r="C42" s="244"/>
      <c r="D42" s="244"/>
      <c r="E42" s="245"/>
      <c r="F42" s="71">
        <v>119502</v>
      </c>
      <c r="G42" s="47"/>
      <c r="H42" s="48"/>
      <c r="I42" s="45"/>
      <c r="J42" s="49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15">
      <c r="A43" s="226" t="s">
        <v>77</v>
      </c>
      <c r="B43" s="227"/>
      <c r="C43" s="227"/>
      <c r="D43" s="227"/>
      <c r="E43" s="228"/>
      <c r="F43" s="50">
        <v>9773</v>
      </c>
      <c r="G43" s="51"/>
      <c r="H43" s="48"/>
      <c r="I43" s="45"/>
      <c r="J43" s="52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5">
      <c r="A44" s="226" t="s">
        <v>78</v>
      </c>
      <c r="B44" s="227"/>
      <c r="C44" s="227"/>
      <c r="D44" s="227"/>
      <c r="E44" s="228"/>
      <c r="F44" s="46">
        <v>21253</v>
      </c>
      <c r="G44" s="70"/>
      <c r="H44" s="48"/>
      <c r="I44" s="45"/>
      <c r="J44" s="52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5">
      <c r="A45" s="226" t="s">
        <v>67</v>
      </c>
      <c r="B45" s="227"/>
      <c r="C45" s="227"/>
      <c r="D45" s="227"/>
      <c r="E45" s="228"/>
      <c r="F45" s="46">
        <v>6050</v>
      </c>
      <c r="G45" s="70"/>
      <c r="H45" s="48"/>
      <c r="I45" s="45"/>
      <c r="J45" s="52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15">
      <c r="A46" s="69"/>
      <c r="B46" s="69"/>
      <c r="C46" s="69"/>
      <c r="D46" s="69"/>
      <c r="E46" s="69"/>
      <c r="F46" s="49"/>
      <c r="G46" s="70"/>
      <c r="H46" s="48"/>
      <c r="I46" s="45"/>
      <c r="J46" s="52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0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0" ht="15.75" customHeight="1" hidden="1">
      <c r="A48" s="53"/>
      <c r="B48" s="54"/>
      <c r="C48" s="54"/>
      <c r="D48" s="54"/>
      <c r="E48" s="54"/>
      <c r="F48" s="55" t="s">
        <v>68</v>
      </c>
      <c r="G48" s="56" t="s">
        <v>22</v>
      </c>
      <c r="H48" s="56" t="s">
        <v>22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0" ht="15" customHeight="1">
      <c r="A49" s="229" t="s">
        <v>81</v>
      </c>
      <c r="B49" s="230"/>
      <c r="C49" s="230"/>
      <c r="D49" s="230"/>
      <c r="E49" s="230"/>
      <c r="F49" s="58">
        <v>990.8</v>
      </c>
      <c r="G49" s="59">
        <v>16519.33</v>
      </c>
      <c r="H49" s="58">
        <f>H50</f>
        <v>0</v>
      </c>
      <c r="I49" s="45"/>
      <c r="J49" s="48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1:20" ht="15">
      <c r="A50" s="231" t="s">
        <v>69</v>
      </c>
      <c r="B50" s="231"/>
      <c r="C50" s="231"/>
      <c r="D50" s="231"/>
      <c r="E50" s="231"/>
      <c r="F50" s="60">
        <v>990.8</v>
      </c>
      <c r="G50" s="57">
        <v>16519.33</v>
      </c>
      <c r="H50" s="61">
        <v>0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1:20" ht="15">
      <c r="A51" s="48"/>
      <c r="B51" s="48"/>
      <c r="C51" s="48"/>
      <c r="D51" s="48"/>
      <c r="E51" s="48"/>
      <c r="F51" s="48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ht="15">
      <c r="A52" s="48"/>
      <c r="B52" s="48"/>
      <c r="C52" s="48"/>
      <c r="D52" s="48"/>
      <c r="E52" s="48"/>
      <c r="F52" s="48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5">
      <c r="A53" s="229" t="s">
        <v>79</v>
      </c>
      <c r="B53" s="229"/>
      <c r="C53" s="229"/>
      <c r="D53" s="229"/>
      <c r="E53" s="229"/>
      <c r="F53" s="232">
        <f>SUM(F54:F54)</f>
        <v>3240</v>
      </c>
      <c r="G53" s="232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5">
      <c r="A54" s="231" t="s">
        <v>70</v>
      </c>
      <c r="B54" s="231"/>
      <c r="C54" s="231"/>
      <c r="D54" s="231"/>
      <c r="E54" s="231"/>
      <c r="F54" s="233">
        <v>3240</v>
      </c>
      <c r="G54" s="233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ht="15">
      <c r="A55" s="62"/>
      <c r="B55" s="62"/>
      <c r="C55" s="62"/>
      <c r="D55" s="62"/>
      <c r="E55" s="62"/>
      <c r="F55" s="62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20" ht="15">
      <c r="A56" s="62"/>
      <c r="B56" s="62"/>
      <c r="C56" s="62"/>
      <c r="D56" s="62"/>
      <c r="E56" s="62"/>
      <c r="F56" s="62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0" ht="15">
      <c r="A57" s="45"/>
      <c r="B57" s="63"/>
      <c r="C57" s="63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0" ht="15">
      <c r="A58" s="64" t="s">
        <v>71</v>
      </c>
      <c r="B58" s="65"/>
      <c r="C58" s="63"/>
      <c r="D58" s="66"/>
      <c r="E58" s="45"/>
      <c r="F58" s="45"/>
      <c r="G58" s="65" t="s">
        <v>72</v>
      </c>
      <c r="H58" s="67"/>
      <c r="I58" s="67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ht="15">
      <c r="A59" s="45"/>
      <c r="B59" s="65"/>
      <c r="C59" s="63"/>
      <c r="D59" s="66"/>
      <c r="E59" s="64"/>
      <c r="F59" s="63"/>
      <c r="G59" s="63"/>
      <c r="H59" s="67"/>
      <c r="I59" s="67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0" ht="15">
      <c r="A60" s="45"/>
      <c r="B60" s="65"/>
      <c r="C60" s="63"/>
      <c r="D60" s="66"/>
      <c r="E60" s="64"/>
      <c r="F60" s="63"/>
      <c r="G60" s="63"/>
      <c r="H60" s="67"/>
      <c r="I60" s="67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ht="15">
      <c r="A61" s="45"/>
      <c r="B61" s="65"/>
      <c r="C61" s="63"/>
      <c r="D61" s="66"/>
      <c r="E61" s="64"/>
      <c r="F61" s="63"/>
      <c r="G61" s="63"/>
      <c r="H61" s="67"/>
      <c r="I61" s="67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20" ht="15">
      <c r="A62" s="225" t="s">
        <v>73</v>
      </c>
      <c r="B62" s="225"/>
      <c r="C62" s="225"/>
      <c r="D62" s="225"/>
      <c r="E62" s="63"/>
      <c r="F62" s="63"/>
      <c r="G62" s="63"/>
      <c r="H62" s="67"/>
      <c r="I62" s="67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5">
      <c r="A63" s="211" t="s">
        <v>74</v>
      </c>
      <c r="B63" s="212"/>
      <c r="C63" s="68"/>
      <c r="D63" s="63"/>
      <c r="E63" s="63"/>
      <c r="F63" s="63"/>
      <c r="G63" s="63"/>
      <c r="H63" s="67"/>
      <c r="I63" s="67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5">
      <c r="A64" s="211" t="s">
        <v>75</v>
      </c>
      <c r="B64" s="212"/>
      <c r="C64" s="68"/>
      <c r="D64" s="63"/>
      <c r="E64" s="63"/>
      <c r="F64" s="45"/>
      <c r="G64" s="68"/>
      <c r="H64" s="63"/>
      <c r="I64" s="67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</sheetData>
  <sheetProtection/>
  <mergeCells count="161">
    <mergeCell ref="J38:K38"/>
    <mergeCell ref="M38:N38"/>
    <mergeCell ref="O38:Q38"/>
    <mergeCell ref="R38:S38"/>
    <mergeCell ref="A42:E42"/>
    <mergeCell ref="B39:D39"/>
    <mergeCell ref="J39:K39"/>
    <mergeCell ref="M39:N39"/>
    <mergeCell ref="O39:Q39"/>
    <mergeCell ref="R39:S39"/>
    <mergeCell ref="J36:K36"/>
    <mergeCell ref="M36:N36"/>
    <mergeCell ref="O36:Q36"/>
    <mergeCell ref="R36:S36"/>
    <mergeCell ref="B37:D37"/>
    <mergeCell ref="J37:K37"/>
    <mergeCell ref="M37:N37"/>
    <mergeCell ref="O37:Q37"/>
    <mergeCell ref="R37:S37"/>
    <mergeCell ref="J33:K33"/>
    <mergeCell ref="M33:N33"/>
    <mergeCell ref="O33:Q33"/>
    <mergeCell ref="R33:S33"/>
    <mergeCell ref="B35:D35"/>
    <mergeCell ref="J35:K35"/>
    <mergeCell ref="M35:N35"/>
    <mergeCell ref="O35:Q35"/>
    <mergeCell ref="R35:S35"/>
    <mergeCell ref="F53:G53"/>
    <mergeCell ref="A54:E54"/>
    <mergeCell ref="F54:G54"/>
    <mergeCell ref="A44:E44"/>
    <mergeCell ref="A45:E45"/>
    <mergeCell ref="B33:D33"/>
    <mergeCell ref="B36:D36"/>
    <mergeCell ref="B38:D38"/>
    <mergeCell ref="A41:E41"/>
    <mergeCell ref="F41:G41"/>
    <mergeCell ref="A62:D62"/>
    <mergeCell ref="A63:B63"/>
    <mergeCell ref="A43:E43"/>
    <mergeCell ref="A49:E49"/>
    <mergeCell ref="A50:E50"/>
    <mergeCell ref="A53:E53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R29:S29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28:S28"/>
    <mergeCell ref="A64:B64"/>
    <mergeCell ref="B29:D29"/>
    <mergeCell ref="J29:K29"/>
    <mergeCell ref="M29:N29"/>
    <mergeCell ref="O29:Q29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A19:A20"/>
    <mergeCell ref="B19:D20"/>
    <mergeCell ref="E19:E20"/>
    <mergeCell ref="F19:F20"/>
    <mergeCell ref="H19:H20"/>
    <mergeCell ref="J19:K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6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2024-03-13T12:35:47Z</cp:lastPrinted>
  <dcterms:created xsi:type="dcterms:W3CDTF">2024-02-22T06:44:12Z</dcterms:created>
  <dcterms:modified xsi:type="dcterms:W3CDTF">2024-03-19T06:49:14Z</dcterms:modified>
  <cp:category/>
  <cp:version/>
  <cp:contentType/>
  <cp:contentStatus/>
</cp:coreProperties>
</file>