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<sst xmlns="http://schemas.openxmlformats.org/spreadsheetml/2006/main" count="205" uniqueCount="81">
  <si>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</si>
  <si>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</si>
  <si>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д.38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</si>
  <si>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</si>
  <si>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</si>
  <si>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</si>
  <si>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</si>
  <si>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</si>
  <si>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</si>
  <si>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</si>
  <si>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</si>
  <si>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</si>
  <si>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</si>
  <si>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</si>
  <si>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</si>
  <si>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</si>
  <si>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</si>
  <si>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</si>
  <si>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</si>
  <si>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</si>
  <si>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</si>
  <si>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</si>
  <si>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</si>
  <si>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</si>
  <si>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</si>
  <si>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</si>
  <si>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</si>
  <si>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</si>
  <si>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</si>
  <si>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</si>
  <si>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</si>
  <si>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</si>
  <si>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</si>
  <si>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</si>
  <si>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</si>
  <si>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</si>
  <si>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</si>
  <si>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</si>
  <si>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</si>
  <si>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</si>
  <si>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</si>
  <si>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</si>
  <si>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</si>
  <si>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</si>
  <si>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</si>
  <si>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</si>
  <si>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</si>
  <si>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</si>
  <si>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</si>
  <si>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</si>
  <si>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</si>
  <si>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</si>
  <si>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</si>
  <si>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</si>
  <si>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</si>
  <si>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</si>
  <si>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</si>
  <si>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</si>
  <si>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</si>
  <si>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</si>
  <si>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</si>
  <si>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</si>
  <si>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</si>
  <si>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Гейдор Т.В.</t>
  </si>
  <si>
    <t>Величко Е.А.</t>
  </si>
  <si>
    <t>Комогоров К.Ю.</t>
  </si>
  <si>
    <t xml:space="preserve">Пахомова Л.П. </t>
  </si>
  <si>
    <t>ОАО "Ростелеком"</t>
  </si>
  <si>
    <t>ПАО "МТС"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</si>
  <si>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</si>
  <si>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</si>
  <si>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</si>
  <si>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</si>
  <si>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</si>
  <si>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</si>
  <si>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омол.обрезка дерева,снос авар.деревьев-8шт.</t>
  </si>
  <si>
    <t>механиз. уборка снега</t>
  </si>
  <si>
    <t>рем.уч-ка труб стояка сист.ХВС между кв.67,63</t>
  </si>
  <si>
    <t xml:space="preserve">Оплата провайдеров </t>
  </si>
  <si>
    <t xml:space="preserve">Расшифровка вып.работ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</si>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</sst>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0" fillId="0" borderId="23" xfId="36" applyBorder="1" applyAlignment="1" quotePrefix="1">
      <alignment horizontal="left" vertical="top" wrapText="1"/>
      <protection/>
    </xf>
    <xf numFmtId="0" fontId="30" fillId="0" borderId="22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2" xfId="50" applyBorder="1" applyAlignment="1" quotePrefix="1">
      <alignment horizontal="left" vertical="top" wrapText="1"/>
      <protection/>
    </xf>
    <xf numFmtId="0" fontId="30" fillId="0" borderId="24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4" xfId="34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0" fontId="30" fillId="0" borderId="24" xfId="43" applyBorder="1" applyAlignment="1" quotePrefix="1">
      <alignment horizontal="left" vertical="top" wrapText="1"/>
      <protection/>
    </xf>
    <xf numFmtId="0" fontId="30" fillId="0" borderId="24" xfId="46" applyBorder="1" applyAlignment="1" quotePrefix="1">
      <alignment horizontal="left" vertical="top" wrapText="1"/>
      <protection/>
    </xf>
    <xf numFmtId="0" fontId="30" fillId="0" borderId="24" xfId="42" applyBorder="1" applyAlignment="1" quotePrefix="1">
      <alignment horizontal="right" vertical="top" wrapText="1"/>
      <protection/>
    </xf>
    <xf numFmtId="0" fontId="31" fillId="0" borderId="24" xfId="50" applyBorder="1" applyAlignment="1" quotePrefix="1">
      <alignment horizontal="left" vertical="top" wrapText="1"/>
      <protection/>
    </xf>
    <xf numFmtId="0" fontId="2" fillId="0" borderId="25" xfId="38" applyFont="1" applyBorder="1" applyAlignment="1">
      <alignment vertical="top" wrapText="1"/>
      <protection/>
    </xf>
    <xf numFmtId="0" fontId="2" fillId="0" borderId="24" xfId="34" applyFont="1" applyBorder="1" applyAlignment="1">
      <alignment horizontal="left" vertical="center" wrapText="1"/>
      <protection/>
    </xf>
    <xf numFmtId="0" fontId="2" fillId="0" borderId="24" xfId="34" applyFont="1" applyBorder="1" applyAlignment="1">
      <alignment horizontal="left" vertical="top" wrapText="1"/>
      <protection/>
    </xf>
    <xf numFmtId="0" fontId="2" fillId="0" borderId="24" xfId="34" applyFont="1" applyBorder="1" applyAlignment="1" quotePrefix="1">
      <alignment horizontal="left" vertical="top" wrapText="1"/>
      <protection/>
    </xf>
    <xf numFmtId="2" fontId="30" fillId="0" borderId="24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2" fontId="0" fillId="0" borderId="24" xfId="0" applyNumberFormat="1" applyBorder="1" applyAlignment="1">
      <alignment wrapText="1"/>
    </xf>
    <xf numFmtId="2" fontId="4" fillId="0" borderId="24" xfId="75" applyNumberFormat="1" applyFont="1" applyBorder="1" applyAlignment="1">
      <alignment wrapText="1"/>
      <protection/>
    </xf>
    <xf numFmtId="0" fontId="3" fillId="0" borderId="0" xfId="75" applyAlignment="1">
      <alignment wrapText="1"/>
      <protection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33" borderId="24" xfId="0" applyNumberFormat="1" applyFont="1" applyFill="1" applyBorder="1" applyAlignment="1">
      <alignment horizontal="right" vertical="center" wrapText="1"/>
    </xf>
    <xf numFmtId="0" fontId="5" fillId="33" borderId="0" xfId="75" applyFont="1" applyFill="1" applyBorder="1" applyAlignment="1">
      <alignment horizontal="left" vertical="center" wrapText="1"/>
      <protection/>
    </xf>
    <xf numFmtId="0" fontId="4" fillId="33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Border="1" applyAlignment="1">
      <alignment horizontal="right" wrapText="1"/>
      <protection/>
    </xf>
    <xf numFmtId="0" fontId="4" fillId="0" borderId="0" xfId="75" applyFont="1" applyAlignment="1">
      <alignment horizontal="right" wrapText="1"/>
      <protection/>
    </xf>
    <xf numFmtId="2" fontId="4" fillId="0" borderId="24" xfId="75" applyNumberFormat="1" applyFont="1" applyBorder="1" applyAlignment="1">
      <alignment horizontal="right" vertical="center" wrapText="1"/>
      <protection/>
    </xf>
    <xf numFmtId="0" fontId="4" fillId="0" borderId="24" xfId="75" applyFont="1" applyBorder="1" applyAlignment="1">
      <alignment vertical="center" wrapText="1"/>
      <protection/>
    </xf>
    <xf numFmtId="2" fontId="3" fillId="0" borderId="24" xfId="75" applyNumberFormat="1" applyFont="1" applyBorder="1" applyAlignment="1">
      <alignment horizontal="right" vertical="center" wrapText="1"/>
      <protection/>
    </xf>
    <xf numFmtId="0" fontId="3" fillId="0" borderId="24" xfId="75" applyBorder="1" applyAlignment="1">
      <alignment wrapText="1"/>
      <protection/>
    </xf>
    <xf numFmtId="2" fontId="3" fillId="0" borderId="24" xfId="75" applyNumberFormat="1" applyBorder="1" applyAlignment="1">
      <alignment wrapText="1"/>
      <protection/>
    </xf>
    <xf numFmtId="0" fontId="3" fillId="0" borderId="13" xfId="75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2" fontId="30" fillId="0" borderId="24" xfId="42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4" xfId="47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vertical="top" wrapText="1"/>
      <protection/>
    </xf>
    <xf numFmtId="2" fontId="0" fillId="0" borderId="28" xfId="0" applyNumberFormat="1" applyBorder="1" applyAlignment="1">
      <alignment wrapText="1"/>
    </xf>
    <xf numFmtId="2" fontId="30" fillId="0" borderId="29" xfId="39" applyNumberFormat="1" applyBorder="1" applyAlignment="1" quotePrefix="1">
      <alignment horizontal="right" vertical="top" wrapText="1"/>
      <protection/>
    </xf>
    <xf numFmtId="2" fontId="30" fillId="0" borderId="30" xfId="40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0" fontId="31" fillId="0" borderId="32" xfId="52" applyBorder="1" applyAlignment="1" quotePrefix="1">
      <alignment horizontal="center" vertical="center" wrapText="1"/>
      <protection/>
    </xf>
    <xf numFmtId="0" fontId="31" fillId="0" borderId="33" xfId="52" applyBorder="1" applyAlignment="1">
      <alignment horizontal="center" vertical="center" wrapText="1"/>
      <protection/>
    </xf>
    <xf numFmtId="0" fontId="30" fillId="0" borderId="34" xfId="34" applyBorder="1" applyAlignment="1" quotePrefix="1">
      <alignment horizontal="right" vertical="top" wrapText="1"/>
      <protection/>
    </xf>
    <xf numFmtId="0" fontId="0" fillId="0" borderId="35" xfId="0" applyBorder="1" applyAlignment="1">
      <alignment wrapText="1"/>
    </xf>
    <xf numFmtId="0" fontId="30" fillId="0" borderId="36" xfId="34" applyBorder="1" applyAlignment="1" quotePrefix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38" xfId="34" applyBorder="1" applyAlignment="1" quotePrefix="1">
      <alignment horizontal="right" vertical="top" wrapText="1"/>
      <protection/>
    </xf>
    <xf numFmtId="0" fontId="30" fillId="0" borderId="39" xfId="34" applyBorder="1" applyAlignment="1">
      <alignment horizontal="right" vertical="top" wrapText="1"/>
      <protection/>
    </xf>
    <xf numFmtId="0" fontId="30" fillId="0" borderId="40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36" xfId="52" applyBorder="1" applyAlignment="1" quotePrefix="1">
      <alignment horizontal="center" vertical="center" wrapText="1"/>
      <protection/>
    </xf>
    <xf numFmtId="0" fontId="0" fillId="0" borderId="41" xfId="0" applyBorder="1" applyAlignment="1">
      <alignment wrapText="1"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36" xfId="45" applyBorder="1" applyAlignment="1" quotePrefix="1">
      <alignment horizontal="lef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0" fontId="30" fillId="0" borderId="36" xfId="33" applyBorder="1" applyAlignment="1" quotePrefix="1">
      <alignment horizontal="left" vertical="top" wrapText="1"/>
      <protection/>
    </xf>
    <xf numFmtId="0" fontId="30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48" xfId="37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2" fontId="30" fillId="0" borderId="48" xfId="39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0" fontId="30" fillId="0" borderId="3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33" xfId="33" applyBorder="1" applyAlignment="1">
      <alignment horizontal="lef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2" fontId="30" fillId="0" borderId="27" xfId="41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2" fontId="30" fillId="0" borderId="48" xfId="40" applyNumberFormat="1" applyBorder="1" applyAlignment="1" quotePrefix="1">
      <alignment horizontal="right" vertical="top" wrapText="1"/>
      <protection/>
    </xf>
    <xf numFmtId="2" fontId="30" fillId="0" borderId="21" xfId="40" applyNumberFormat="1" applyBorder="1" applyAlignment="1">
      <alignment horizontal="right" vertical="top" wrapText="1"/>
      <protection/>
    </xf>
    <xf numFmtId="2" fontId="30" fillId="0" borderId="49" xfId="42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30" fillId="0" borderId="32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0" fontId="30" fillId="0" borderId="38" xfId="33" applyBorder="1" applyAlignment="1" quotePrefix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40" xfId="33" applyBorder="1" applyAlignment="1">
      <alignment horizontal="lef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>
      <alignment horizontal="right" vertical="top" wrapText="1"/>
      <protection/>
    </xf>
    <xf numFmtId="2" fontId="30" fillId="0" borderId="40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3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30" fillId="0" borderId="53" xfId="51" applyBorder="1" applyAlignment="1" quotePrefix="1">
      <alignment horizontal="lef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30" fillId="0" borderId="53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2" fontId="30" fillId="0" borderId="37" xfId="34" applyNumberFormat="1" applyBorder="1" applyAlignment="1">
      <alignment horizontal="right" vertical="top" wrapText="1"/>
      <protection/>
    </xf>
    <xf numFmtId="0" fontId="30" fillId="0" borderId="45" xfId="37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58" xfId="39" applyNumberFormat="1" applyBorder="1" applyAlignment="1" quotePrefix="1">
      <alignment horizontal="right" vertical="top" wrapText="1"/>
      <protection/>
    </xf>
    <xf numFmtId="2" fontId="30" fillId="0" borderId="45" xfId="41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30" fillId="0" borderId="58" xfId="40" applyNumberFormat="1" applyBorder="1" applyAlignment="1" quotePrefix="1">
      <alignment horizontal="right" vertical="top" wrapText="1"/>
      <protection/>
    </xf>
    <xf numFmtId="2" fontId="30" fillId="0" borderId="59" xfId="40" applyNumberFormat="1" applyBorder="1" applyAlignment="1">
      <alignment horizontal="right" vertical="top" wrapText="1"/>
      <protection/>
    </xf>
    <xf numFmtId="2" fontId="0" fillId="0" borderId="60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49" fillId="0" borderId="31" xfId="34" applyFont="1" applyBorder="1" applyAlignment="1" quotePrefix="1">
      <alignment horizontal="left" vertical="top" wrapText="1"/>
      <protection/>
    </xf>
    <xf numFmtId="0" fontId="50" fillId="0" borderId="57" xfId="0" applyFont="1" applyBorder="1" applyAlignment="1">
      <alignment horizontal="left" vertical="top" wrapText="1"/>
    </xf>
    <xf numFmtId="4" fontId="4" fillId="0" borderId="24" xfId="75" applyNumberFormat="1" applyFont="1" applyBorder="1" applyAlignment="1">
      <alignment horizontal="center" wrapText="1"/>
      <protection/>
    </xf>
    <xf numFmtId="0" fontId="30" fillId="0" borderId="41" xfId="33" applyBorder="1" applyAlignment="1">
      <alignment horizontal="left" vertical="top" wrapText="1"/>
      <protection/>
    </xf>
    <xf numFmtId="0" fontId="30" fillId="0" borderId="37" xfId="33" applyBorder="1" applyAlignment="1">
      <alignment horizontal="left" vertical="top" wrapText="1"/>
      <protection/>
    </xf>
    <xf numFmtId="0" fontId="4" fillId="0" borderId="24" xfId="75" applyFont="1" applyBorder="1" applyAlignment="1">
      <alignment wrapText="1"/>
      <protection/>
    </xf>
    <xf numFmtId="0" fontId="3" fillId="0" borderId="24" xfId="75" applyBorder="1" applyAlignment="1">
      <alignment wrapText="1"/>
      <protection/>
    </xf>
    <xf numFmtId="0" fontId="3" fillId="0" borderId="34" xfId="75" applyFont="1" applyBorder="1" applyAlignment="1">
      <alignment wrapText="1"/>
      <protection/>
    </xf>
    <xf numFmtId="0" fontId="3" fillId="0" borderId="39" xfId="75" applyFont="1" applyBorder="1" applyAlignment="1">
      <alignment wrapText="1"/>
      <protection/>
    </xf>
    <xf numFmtId="0" fontId="3" fillId="0" borderId="35" xfId="75" applyFont="1" applyBorder="1" applyAlignment="1">
      <alignment wrapText="1"/>
      <protection/>
    </xf>
    <xf numFmtId="0" fontId="3" fillId="0" borderId="34" xfId="75" applyBorder="1" applyAlignment="1">
      <alignment wrapText="1"/>
      <protection/>
    </xf>
    <xf numFmtId="0" fontId="30" fillId="0" borderId="34" xfId="44" applyBorder="1" applyAlignment="1">
      <alignment horizontal="left" vertical="top" wrapText="1"/>
      <protection/>
    </xf>
    <xf numFmtId="0" fontId="30" fillId="0" borderId="39" xfId="44" applyBorder="1" applyAlignment="1" quotePrefix="1">
      <alignment horizontal="left" vertical="top" wrapText="1"/>
      <protection/>
    </xf>
    <xf numFmtId="0" fontId="30" fillId="0" borderId="35" xfId="44" applyBorder="1" applyAlignment="1" quotePrefix="1">
      <alignment horizontal="left" vertical="top" wrapText="1"/>
      <protection/>
    </xf>
    <xf numFmtId="2" fontId="30" fillId="0" borderId="34" xfId="48" applyNumberFormat="1" applyBorder="1" applyAlignment="1" quotePrefix="1">
      <alignment horizontal="center" vertical="top" wrapText="1"/>
      <protection/>
    </xf>
    <xf numFmtId="2" fontId="30" fillId="0" borderId="39" xfId="48" applyNumberFormat="1" applyBorder="1" applyAlignment="1" quotePrefix="1">
      <alignment horizontal="center" vertical="top" wrapText="1"/>
      <protection/>
    </xf>
    <xf numFmtId="2" fontId="30" fillId="0" borderId="35" xfId="48" applyNumberFormat="1" applyBorder="1" applyAlignment="1" quotePrefix="1">
      <alignment horizontal="center" vertical="top" wrapText="1"/>
      <protection/>
    </xf>
    <xf numFmtId="2" fontId="30" fillId="0" borderId="34" xfId="47" applyNumberFormat="1" applyBorder="1" applyAlignment="1" quotePrefix="1">
      <alignment horizontal="center" vertical="top" wrapText="1"/>
      <protection/>
    </xf>
    <xf numFmtId="2" fontId="30" fillId="0" borderId="35" xfId="47" applyNumberFormat="1" applyBorder="1" applyAlignment="1" quotePrefix="1">
      <alignment horizontal="center" vertical="top" wrapText="1"/>
      <protection/>
    </xf>
    <xf numFmtId="0" fontId="0" fillId="0" borderId="34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31" fillId="0" borderId="24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2" fontId="30" fillId="0" borderId="24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31" fillId="0" borderId="27" xfId="45" applyBorder="1" applyAlignment="1" quotePrefix="1">
      <alignment horizontal="lef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31" fillId="0" borderId="28" xfId="45" applyBorder="1" applyAlignment="1">
      <alignment horizontal="left" vertical="top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30" fillId="0" borderId="30" xfId="34" applyNumberFormat="1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30" fillId="0" borderId="24" xfId="33" applyBorder="1" applyAlignment="1" quotePrefix="1">
      <alignment horizontal="lef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2" fontId="30" fillId="0" borderId="24" xfId="34" applyNumberFormat="1" applyBorder="1" applyAlignment="1">
      <alignment horizontal="right" vertical="top" wrapText="1"/>
      <protection/>
    </xf>
    <xf numFmtId="0" fontId="30" fillId="0" borderId="24" xfId="44" applyBorder="1" applyAlignment="1" quotePrefix="1">
      <alignment horizontal="left" vertical="top" wrapText="1"/>
      <protection/>
    </xf>
    <xf numFmtId="2" fontId="30" fillId="0" borderId="24" xfId="42" applyNumberFormat="1" applyBorder="1" applyAlignment="1" quotePrefix="1">
      <alignment horizontal="right" vertical="top" wrapText="1"/>
      <protection/>
    </xf>
    <xf numFmtId="2" fontId="30" fillId="0" borderId="24" xfId="48" applyNumberFormat="1" applyBorder="1" applyAlignment="1" quotePrefix="1">
      <alignment horizontal="right" vertical="top" wrapText="1"/>
      <protection/>
    </xf>
    <xf numFmtId="2" fontId="30" fillId="0" borderId="24" xfId="47" applyNumberFormat="1" applyBorder="1" applyAlignment="1" quotePrefix="1">
      <alignment horizontal="right" vertical="top" wrapText="1"/>
      <protection/>
    </xf>
    <xf numFmtId="2" fontId="30" fillId="0" borderId="24" xfId="47" applyNumberFormat="1" applyBorder="1" applyAlignment="1">
      <alignment horizontal="right" vertical="top" wrapText="1"/>
      <protection/>
    </xf>
    <xf numFmtId="0" fontId="4" fillId="0" borderId="25" xfId="75" applyFont="1" applyBorder="1" applyAlignment="1">
      <alignment wrapText="1"/>
      <protection/>
    </xf>
    <xf numFmtId="0" fontId="30" fillId="0" borderId="34" xfId="44" applyBorder="1" applyAlignment="1" quotePrefix="1">
      <alignment horizontal="center" vertical="top" wrapText="1"/>
      <protection/>
    </xf>
    <xf numFmtId="0" fontId="30" fillId="0" borderId="39" xfId="44" applyBorder="1" applyAlignment="1" quotePrefix="1">
      <alignment horizontal="center" vertical="top" wrapText="1"/>
      <protection/>
    </xf>
    <xf numFmtId="0" fontId="30" fillId="0" borderId="35" xfId="44" applyBorder="1" applyAlignment="1" quotePrefix="1">
      <alignment horizontal="center" vertical="top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24" xfId="75" applyFont="1" applyBorder="1" applyAlignment="1">
      <alignment wrapText="1"/>
      <protection/>
    </xf>
    <xf numFmtId="4" fontId="6" fillId="0" borderId="24" xfId="75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80" zoomScaleSheetLayoutView="80" zoomScalePageLayoutView="0" workbookViewId="0" topLeftCell="A23">
      <selection activeCell="A51" sqref="A51:E5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00390625" style="1" customWidth="1"/>
    <col min="7" max="7" width="0.13671875" style="1" customWidth="1"/>
    <col min="8" max="8" width="12.421875" style="1" customWidth="1"/>
    <col min="9" max="9" width="13.140625" style="1" customWidth="1"/>
    <col min="10" max="10" width="0.2890625" style="1" hidden="1" customWidth="1"/>
    <col min="11" max="11" width="0.13671875" style="1" hidden="1" customWidth="1"/>
    <col min="12" max="12" width="13.5742187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7.8515625" style="1" customWidth="1"/>
    <col min="17" max="17" width="2.57421875" style="1" customWidth="1"/>
    <col min="18" max="18" width="11.140625" style="1" customWidth="1"/>
    <col min="19" max="19" width="27.7109375" style="1" customWidth="1"/>
    <col min="20" max="16384" width="9.140625" style="1" customWidth="1"/>
  </cols>
  <sheetData>
    <row r="1" spans="3:17" ht="17.25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3:17" ht="0" customHeight="1" hidden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4:15" ht="18.7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ht="0.75" customHeight="1"/>
    <row r="5" spans="3:14" ht="22.5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ht="2.25" customHeight="1" hidden="1"/>
    <row r="7" spans="1:19" ht="48" customHeight="1">
      <c r="A7" s="2" t="s">
        <v>3</v>
      </c>
      <c r="B7" s="95" t="s">
        <v>4</v>
      </c>
      <c r="C7" s="96"/>
      <c r="D7" s="85"/>
      <c r="E7" s="3" t="s">
        <v>5</v>
      </c>
      <c r="F7" s="2" t="s">
        <v>6</v>
      </c>
      <c r="H7" s="4" t="s">
        <v>7</v>
      </c>
      <c r="I7" s="2" t="s">
        <v>8</v>
      </c>
      <c r="K7" s="97" t="s">
        <v>9</v>
      </c>
      <c r="L7" s="98"/>
      <c r="N7" s="95" t="s">
        <v>10</v>
      </c>
      <c r="O7" s="96"/>
      <c r="P7" s="85"/>
      <c r="Q7" s="80" t="s">
        <v>11</v>
      </c>
      <c r="R7" s="81"/>
      <c r="S7" s="2" t="s">
        <v>12</v>
      </c>
    </row>
    <row r="8" spans="1:19" ht="15" customHeight="1">
      <c r="A8" s="5" t="s">
        <v>13</v>
      </c>
      <c r="B8" s="103" t="s">
        <v>14</v>
      </c>
      <c r="C8" s="96"/>
      <c r="D8" s="85"/>
      <c r="E8" s="6" t="s">
        <v>15</v>
      </c>
      <c r="F8" s="7" t="s">
        <v>13</v>
      </c>
      <c r="H8" s="63">
        <f>H9+H10</f>
        <v>3512.6</v>
      </c>
      <c r="I8" s="104" t="s">
        <v>13</v>
      </c>
      <c r="J8" s="105"/>
      <c r="L8" s="84" t="s">
        <v>13</v>
      </c>
      <c r="M8" s="85"/>
      <c r="N8" s="106" t="s">
        <v>13</v>
      </c>
      <c r="O8" s="107"/>
      <c r="P8" s="108"/>
      <c r="Q8" s="84" t="s">
        <v>13</v>
      </c>
      <c r="R8" s="85"/>
      <c r="S8" s="8" t="s">
        <v>13</v>
      </c>
    </row>
    <row r="9" spans="1:19" ht="15" customHeight="1">
      <c r="A9" s="9" t="s">
        <v>13</v>
      </c>
      <c r="B9" s="109" t="s">
        <v>16</v>
      </c>
      <c r="C9" s="110"/>
      <c r="D9" s="111"/>
      <c r="E9" s="10" t="s">
        <v>15</v>
      </c>
      <c r="F9" s="8" t="s">
        <v>13</v>
      </c>
      <c r="H9" s="64">
        <v>3323.5</v>
      </c>
      <c r="I9" s="82" t="s">
        <v>13</v>
      </c>
      <c r="J9" s="83"/>
      <c r="L9" s="84" t="s">
        <v>13</v>
      </c>
      <c r="M9" s="85"/>
      <c r="N9" s="86" t="s">
        <v>13</v>
      </c>
      <c r="O9" s="87"/>
      <c r="P9" s="88"/>
      <c r="Q9" s="84" t="s">
        <v>13</v>
      </c>
      <c r="R9" s="85"/>
      <c r="S9" s="11" t="s">
        <v>13</v>
      </c>
    </row>
    <row r="10" spans="1:19" ht="15" customHeight="1">
      <c r="A10" s="9" t="s">
        <v>13</v>
      </c>
      <c r="B10" s="117" t="s">
        <v>17</v>
      </c>
      <c r="C10" s="118"/>
      <c r="D10" s="119"/>
      <c r="E10" s="10" t="s">
        <v>15</v>
      </c>
      <c r="F10" s="12" t="s">
        <v>13</v>
      </c>
      <c r="H10" s="64">
        <v>189.1</v>
      </c>
      <c r="I10" s="120" t="s">
        <v>13</v>
      </c>
      <c r="J10" s="98"/>
      <c r="L10" s="84" t="s">
        <v>13</v>
      </c>
      <c r="M10" s="85"/>
      <c r="N10" s="128" t="s">
        <v>13</v>
      </c>
      <c r="O10" s="129"/>
      <c r="P10" s="130"/>
      <c r="Q10" s="84" t="s">
        <v>13</v>
      </c>
      <c r="R10" s="85"/>
      <c r="S10" s="12" t="s">
        <v>13</v>
      </c>
    </row>
    <row r="11" spans="1:19" ht="26.25" customHeight="1">
      <c r="A11" s="13" t="s">
        <v>18</v>
      </c>
      <c r="B11" s="99" t="s">
        <v>19</v>
      </c>
      <c r="C11" s="96"/>
      <c r="D11" s="85"/>
      <c r="E11" s="24" t="s">
        <v>22</v>
      </c>
      <c r="F11" s="64">
        <v>13.38</v>
      </c>
      <c r="G11" s="63"/>
      <c r="H11" s="64">
        <v>519087.95</v>
      </c>
      <c r="I11" s="100">
        <v>490992.94</v>
      </c>
      <c r="J11" s="101"/>
      <c r="K11" s="63"/>
      <c r="L11" s="75">
        <v>519087.95</v>
      </c>
      <c r="M11" s="76"/>
      <c r="N11" s="100">
        <v>-28095.01</v>
      </c>
      <c r="O11" s="102"/>
      <c r="P11" s="101"/>
      <c r="Q11" s="100">
        <v>28095.01</v>
      </c>
      <c r="R11" s="101"/>
      <c r="S11" s="37" t="s">
        <v>51</v>
      </c>
    </row>
    <row r="12" spans="1:19" ht="15">
      <c r="A12" s="22" t="s">
        <v>20</v>
      </c>
      <c r="B12" s="112" t="s">
        <v>21</v>
      </c>
      <c r="C12" s="113"/>
      <c r="D12" s="114"/>
      <c r="E12" s="24" t="s">
        <v>22</v>
      </c>
      <c r="F12" s="77">
        <v>1.09</v>
      </c>
      <c r="G12" s="63"/>
      <c r="H12" s="78">
        <v>42287.45</v>
      </c>
      <c r="I12" s="115">
        <v>39998.69</v>
      </c>
      <c r="J12" s="116"/>
      <c r="K12" s="63"/>
      <c r="L12" s="126">
        <v>42287.45</v>
      </c>
      <c r="M12" s="127"/>
      <c r="N12" s="121">
        <v>-2288.76</v>
      </c>
      <c r="O12" s="122"/>
      <c r="P12" s="123"/>
      <c r="Q12" s="124">
        <v>2288.76</v>
      </c>
      <c r="R12" s="125"/>
      <c r="S12" s="34" t="s">
        <v>52</v>
      </c>
    </row>
    <row r="13" spans="1:19" ht="15">
      <c r="A13" s="23" t="s">
        <v>23</v>
      </c>
      <c r="B13" s="131" t="s">
        <v>24</v>
      </c>
      <c r="C13" s="132"/>
      <c r="D13" s="133"/>
      <c r="E13" s="24" t="s">
        <v>22</v>
      </c>
      <c r="F13" s="79">
        <v>1.38</v>
      </c>
      <c r="G13" s="63"/>
      <c r="H13" s="73">
        <v>53538.18</v>
      </c>
      <c r="I13" s="134">
        <v>50640.5</v>
      </c>
      <c r="J13" s="135"/>
      <c r="K13" s="63"/>
      <c r="L13" s="136">
        <v>53538.18</v>
      </c>
      <c r="M13" s="137"/>
      <c r="N13" s="138">
        <v>-2897.68</v>
      </c>
      <c r="O13" s="139"/>
      <c r="P13" s="140"/>
      <c r="Q13" s="136">
        <v>2897.68</v>
      </c>
      <c r="R13" s="137"/>
      <c r="S13" s="34" t="s">
        <v>52</v>
      </c>
    </row>
    <row r="14" spans="1:19" ht="15" customHeight="1">
      <c r="A14" s="9" t="s">
        <v>25</v>
      </c>
      <c r="B14" s="141" t="s">
        <v>26</v>
      </c>
      <c r="C14" s="142"/>
      <c r="D14" s="143"/>
      <c r="E14" s="10" t="s">
        <v>22</v>
      </c>
      <c r="F14" s="65">
        <v>3.04</v>
      </c>
      <c r="G14" s="63"/>
      <c r="H14" s="64">
        <v>117939.27</v>
      </c>
      <c r="I14" s="144">
        <v>111555.96</v>
      </c>
      <c r="J14" s="145"/>
      <c r="K14" s="63"/>
      <c r="L14" s="100">
        <v>117939.27</v>
      </c>
      <c r="M14" s="127"/>
      <c r="N14" s="146">
        <v>-6383.31</v>
      </c>
      <c r="O14" s="147"/>
      <c r="P14" s="148"/>
      <c r="Q14" s="149">
        <v>6383.31</v>
      </c>
      <c r="R14" s="150"/>
      <c r="S14" s="34" t="s">
        <v>52</v>
      </c>
    </row>
    <row r="15" spans="1:19" ht="15" customHeight="1">
      <c r="A15" s="14" t="s">
        <v>27</v>
      </c>
      <c r="B15" s="117" t="s">
        <v>28</v>
      </c>
      <c r="C15" s="118"/>
      <c r="D15" s="119"/>
      <c r="E15" s="15" t="s">
        <v>22</v>
      </c>
      <c r="F15" s="65">
        <v>2.3</v>
      </c>
      <c r="G15" s="63"/>
      <c r="H15" s="66">
        <v>89230.39</v>
      </c>
      <c r="I15" s="151">
        <v>84400.92</v>
      </c>
      <c r="J15" s="152"/>
      <c r="K15" s="63"/>
      <c r="L15" s="100">
        <v>89230.39</v>
      </c>
      <c r="M15" s="127"/>
      <c r="N15" s="153">
        <v>-4829.47</v>
      </c>
      <c r="O15" s="154"/>
      <c r="P15" s="155"/>
      <c r="Q15" s="153">
        <v>4829.47</v>
      </c>
      <c r="R15" s="156"/>
      <c r="S15" s="35" t="s">
        <v>53</v>
      </c>
    </row>
    <row r="16" spans="6:18" ht="0" customHeight="1" hidden="1"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9" ht="15" customHeight="1">
      <c r="A17" s="16" t="s">
        <v>29</v>
      </c>
      <c r="B17" s="117" t="s">
        <v>30</v>
      </c>
      <c r="C17" s="157"/>
      <c r="D17" s="158"/>
      <c r="E17" s="17" t="s">
        <v>22</v>
      </c>
      <c r="F17" s="67">
        <v>1.32</v>
      </c>
      <c r="G17" s="63"/>
      <c r="H17" s="67">
        <v>51210.44</v>
      </c>
      <c r="I17" s="153">
        <v>48438.75</v>
      </c>
      <c r="J17" s="156"/>
      <c r="K17" s="63"/>
      <c r="L17" s="153">
        <v>51210.44</v>
      </c>
      <c r="M17" s="156"/>
      <c r="N17" s="153">
        <v>-2771.69</v>
      </c>
      <c r="O17" s="159"/>
      <c r="P17" s="156"/>
      <c r="Q17" s="153">
        <v>2771.69</v>
      </c>
      <c r="R17" s="156"/>
      <c r="S17" s="35" t="s">
        <v>54</v>
      </c>
    </row>
    <row r="18" spans="1:19" ht="14.25" customHeight="1">
      <c r="A18" s="18" t="s">
        <v>31</v>
      </c>
      <c r="B18" s="175" t="s">
        <v>32</v>
      </c>
      <c r="C18" s="176"/>
      <c r="D18" s="177"/>
      <c r="E18" s="19" t="s">
        <v>22</v>
      </c>
      <c r="F18" s="68">
        <v>0.38</v>
      </c>
      <c r="G18" s="63"/>
      <c r="H18" s="69">
        <v>14742.4</v>
      </c>
      <c r="I18" s="178">
        <v>13944.49</v>
      </c>
      <c r="J18" s="150"/>
      <c r="K18" s="63"/>
      <c r="L18" s="178">
        <v>14742.4</v>
      </c>
      <c r="M18" s="150"/>
      <c r="N18" s="179">
        <v>-797.91</v>
      </c>
      <c r="O18" s="180"/>
      <c r="P18" s="181"/>
      <c r="Q18" s="182">
        <v>797.91</v>
      </c>
      <c r="R18" s="183"/>
      <c r="S18" s="35" t="s">
        <v>55</v>
      </c>
    </row>
    <row r="19" spans="1:19" ht="0.75" customHeight="1">
      <c r="A19" s="160" t="s">
        <v>33</v>
      </c>
      <c r="B19" s="131" t="s">
        <v>34</v>
      </c>
      <c r="C19" s="132"/>
      <c r="D19" s="133"/>
      <c r="E19" s="165" t="s">
        <v>22</v>
      </c>
      <c r="F19" s="166">
        <v>0.16</v>
      </c>
      <c r="G19" s="63"/>
      <c r="H19" s="168">
        <v>6207.32</v>
      </c>
      <c r="I19" s="134">
        <v>5871.35</v>
      </c>
      <c r="J19" s="135"/>
      <c r="K19" s="63"/>
      <c r="L19" s="138">
        <v>6207.32</v>
      </c>
      <c r="M19" s="140"/>
      <c r="N19" s="138">
        <v>-335.97</v>
      </c>
      <c r="O19" s="139"/>
      <c r="P19" s="140"/>
      <c r="Q19" s="138">
        <v>335.97</v>
      </c>
      <c r="R19" s="140"/>
      <c r="S19" s="189" t="s">
        <v>56</v>
      </c>
    </row>
    <row r="20" spans="1:19" ht="27.75" customHeight="1">
      <c r="A20" s="161"/>
      <c r="B20" s="162"/>
      <c r="C20" s="163"/>
      <c r="D20" s="164"/>
      <c r="E20" s="161"/>
      <c r="F20" s="167"/>
      <c r="G20" s="63"/>
      <c r="H20" s="169"/>
      <c r="I20" s="184"/>
      <c r="J20" s="185"/>
      <c r="K20" s="63"/>
      <c r="L20" s="186"/>
      <c r="M20" s="187"/>
      <c r="N20" s="186"/>
      <c r="O20" s="188"/>
      <c r="P20" s="187"/>
      <c r="Q20" s="186"/>
      <c r="R20" s="187"/>
      <c r="S20" s="190"/>
    </row>
    <row r="21" spans="6:18" ht="0" customHeight="1" hidden="1"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9" ht="15" customHeight="1">
      <c r="A22" s="16" t="s">
        <v>35</v>
      </c>
      <c r="B22" s="117" t="s">
        <v>36</v>
      </c>
      <c r="C22" s="118"/>
      <c r="D22" s="119"/>
      <c r="E22" s="17" t="s">
        <v>22</v>
      </c>
      <c r="F22" s="70">
        <v>0.15</v>
      </c>
      <c r="G22" s="63"/>
      <c r="H22" s="67">
        <v>5819.41</v>
      </c>
      <c r="I22" s="170">
        <v>5504.45</v>
      </c>
      <c r="J22" s="171"/>
      <c r="K22" s="63"/>
      <c r="L22" s="146">
        <v>5819.41</v>
      </c>
      <c r="M22" s="172"/>
      <c r="N22" s="100">
        <v>-314.96</v>
      </c>
      <c r="O22" s="173"/>
      <c r="P22" s="174"/>
      <c r="Q22" s="146">
        <v>314.96</v>
      </c>
      <c r="R22" s="172"/>
      <c r="S22" s="35" t="s">
        <v>57</v>
      </c>
    </row>
    <row r="23" spans="1:19" ht="15" customHeight="1">
      <c r="A23" s="16" t="s">
        <v>37</v>
      </c>
      <c r="B23" s="103" t="s">
        <v>38</v>
      </c>
      <c r="C23" s="192"/>
      <c r="D23" s="193"/>
      <c r="E23" s="17" t="s">
        <v>22</v>
      </c>
      <c r="F23" s="71">
        <v>0.06</v>
      </c>
      <c r="G23" s="63"/>
      <c r="H23" s="67">
        <v>2327.75</v>
      </c>
      <c r="I23" s="170">
        <v>2201.75</v>
      </c>
      <c r="J23" s="171"/>
      <c r="K23" s="63"/>
      <c r="L23" s="146">
        <v>2327.75</v>
      </c>
      <c r="M23" s="172"/>
      <c r="N23" s="100">
        <v>-126</v>
      </c>
      <c r="O23" s="173"/>
      <c r="P23" s="174"/>
      <c r="Q23" s="146">
        <v>126</v>
      </c>
      <c r="R23" s="172"/>
      <c r="S23" s="36" t="s">
        <v>58</v>
      </c>
    </row>
    <row r="24" spans="1:19" ht="18" customHeight="1">
      <c r="A24" s="16" t="s">
        <v>39</v>
      </c>
      <c r="B24" s="103" t="s">
        <v>40</v>
      </c>
      <c r="C24" s="192"/>
      <c r="D24" s="193"/>
      <c r="E24" s="17" t="s">
        <v>22</v>
      </c>
      <c r="F24" s="71">
        <v>3.5</v>
      </c>
      <c r="G24" s="63"/>
      <c r="H24" s="67">
        <v>135785.33</v>
      </c>
      <c r="I24" s="170">
        <v>128436.1</v>
      </c>
      <c r="J24" s="171"/>
      <c r="K24" s="63"/>
      <c r="L24" s="146">
        <v>135785.33</v>
      </c>
      <c r="M24" s="172"/>
      <c r="N24" s="100">
        <v>-7349.23</v>
      </c>
      <c r="O24" s="173"/>
      <c r="P24" s="174"/>
      <c r="Q24" s="146">
        <v>7349.23</v>
      </c>
      <c r="R24" s="172"/>
      <c r="S24" s="36" t="s">
        <v>58</v>
      </c>
    </row>
    <row r="25" spans="6:18" ht="4.5" customHeight="1" hidden="1"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9" ht="15" customHeight="1">
      <c r="A26" s="25">
        <v>2</v>
      </c>
      <c r="B26" s="215" t="s">
        <v>41</v>
      </c>
      <c r="C26" s="216"/>
      <c r="D26" s="217"/>
      <c r="E26" s="21" t="s">
        <v>22</v>
      </c>
      <c r="F26" s="72">
        <v>1.86</v>
      </c>
      <c r="G26" s="63"/>
      <c r="H26" s="73" t="s">
        <v>13</v>
      </c>
      <c r="I26" s="218">
        <f>I27+I28-I30</f>
        <v>230815.97</v>
      </c>
      <c r="J26" s="219"/>
      <c r="K26" s="63"/>
      <c r="L26" s="136">
        <f>L29</f>
        <v>71180</v>
      </c>
      <c r="M26" s="137"/>
      <c r="N26" s="136">
        <f>I26-L26</f>
        <v>159635.97</v>
      </c>
      <c r="O26" s="220"/>
      <c r="P26" s="221"/>
      <c r="Q26" s="136" t="s">
        <v>13</v>
      </c>
      <c r="R26" s="137"/>
      <c r="S26" s="20" t="s">
        <v>13</v>
      </c>
    </row>
    <row r="27" spans="1:19" ht="15" customHeight="1">
      <c r="A27" s="26" t="s">
        <v>13</v>
      </c>
      <c r="B27" s="222" t="s">
        <v>42</v>
      </c>
      <c r="C27" s="223"/>
      <c r="D27" s="223"/>
      <c r="E27" s="27" t="s">
        <v>22</v>
      </c>
      <c r="F27" s="38" t="s">
        <v>13</v>
      </c>
      <c r="G27" s="40"/>
      <c r="H27" s="38">
        <v>74183.84</v>
      </c>
      <c r="I27" s="213">
        <v>71802.81</v>
      </c>
      <c r="J27" s="214"/>
      <c r="K27" s="40"/>
      <c r="L27" s="213" t="s">
        <v>13</v>
      </c>
      <c r="M27" s="214"/>
      <c r="N27" s="213" t="s">
        <v>13</v>
      </c>
      <c r="O27" s="224"/>
      <c r="P27" s="224"/>
      <c r="Q27" s="213" t="s">
        <v>13</v>
      </c>
      <c r="R27" s="214"/>
      <c r="S27" s="28" t="s">
        <v>13</v>
      </c>
    </row>
    <row r="28" spans="1:19" ht="15" customHeight="1">
      <c r="A28" s="26" t="s">
        <v>13</v>
      </c>
      <c r="B28" s="222" t="s">
        <v>43</v>
      </c>
      <c r="C28" s="223"/>
      <c r="D28" s="223"/>
      <c r="E28" s="27" t="s">
        <v>22</v>
      </c>
      <c r="F28" s="38" t="s">
        <v>13</v>
      </c>
      <c r="G28" s="40"/>
      <c r="H28" s="38" t="s">
        <v>13</v>
      </c>
      <c r="I28" s="213">
        <v>187108.17</v>
      </c>
      <c r="J28" s="214"/>
      <c r="K28" s="40"/>
      <c r="L28" s="213" t="s">
        <v>13</v>
      </c>
      <c r="M28" s="214"/>
      <c r="N28" s="213" t="s">
        <v>13</v>
      </c>
      <c r="O28" s="214"/>
      <c r="P28" s="214"/>
      <c r="Q28" s="213" t="s">
        <v>13</v>
      </c>
      <c r="R28" s="214"/>
      <c r="S28" s="28" t="s">
        <v>13</v>
      </c>
    </row>
    <row r="29" spans="1:19" ht="14.25" customHeight="1">
      <c r="A29" s="30" t="s">
        <v>13</v>
      </c>
      <c r="B29" s="225" t="s">
        <v>44</v>
      </c>
      <c r="C29" s="212"/>
      <c r="D29" s="212"/>
      <c r="E29" s="31" t="s">
        <v>22</v>
      </c>
      <c r="F29" s="62" t="s">
        <v>13</v>
      </c>
      <c r="G29" s="40"/>
      <c r="H29" s="74" t="s">
        <v>13</v>
      </c>
      <c r="I29" s="226" t="s">
        <v>13</v>
      </c>
      <c r="J29" s="214"/>
      <c r="K29" s="40"/>
      <c r="L29" s="226">
        <f>F45</f>
        <v>71180</v>
      </c>
      <c r="M29" s="214"/>
      <c r="N29" s="227" t="s">
        <v>13</v>
      </c>
      <c r="O29" s="214"/>
      <c r="P29" s="214"/>
      <c r="Q29" s="228" t="s">
        <v>13</v>
      </c>
      <c r="R29" s="229"/>
      <c r="S29" s="32" t="s">
        <v>13</v>
      </c>
    </row>
    <row r="30" spans="1:19" ht="14.25" customHeight="1">
      <c r="A30" s="30"/>
      <c r="B30" s="200" t="s">
        <v>62</v>
      </c>
      <c r="C30" s="201"/>
      <c r="D30" s="202"/>
      <c r="E30" s="31" t="s">
        <v>22</v>
      </c>
      <c r="F30" s="62"/>
      <c r="G30" s="40"/>
      <c r="H30" s="74"/>
      <c r="I30" s="62">
        <v>28095.01</v>
      </c>
      <c r="J30" s="39"/>
      <c r="K30" s="40"/>
      <c r="L30" s="62"/>
      <c r="M30" s="39"/>
      <c r="N30" s="203"/>
      <c r="O30" s="204"/>
      <c r="P30" s="205"/>
      <c r="Q30" s="206"/>
      <c r="R30" s="207"/>
      <c r="S30" s="32"/>
    </row>
    <row r="31" spans="1:19" ht="14.25" customHeight="1">
      <c r="A31" s="30"/>
      <c r="B31" s="231"/>
      <c r="C31" s="232"/>
      <c r="D31" s="233"/>
      <c r="E31" s="31"/>
      <c r="F31" s="62"/>
      <c r="G31" s="40"/>
      <c r="H31" s="74"/>
      <c r="I31" s="62"/>
      <c r="J31" s="39"/>
      <c r="K31" s="40"/>
      <c r="L31" s="62"/>
      <c r="M31" s="39"/>
      <c r="N31" s="203"/>
      <c r="O31" s="204"/>
      <c r="P31" s="205"/>
      <c r="Q31" s="206"/>
      <c r="R31" s="207"/>
      <c r="S31" s="32"/>
    </row>
    <row r="32" spans="1:19" ht="17.25" customHeight="1">
      <c r="A32" s="33">
        <v>3</v>
      </c>
      <c r="B32" s="211" t="s">
        <v>45</v>
      </c>
      <c r="C32" s="212"/>
      <c r="D32" s="212"/>
      <c r="E32" s="27" t="s">
        <v>22</v>
      </c>
      <c r="F32" s="38" t="s">
        <v>13</v>
      </c>
      <c r="G32" s="40"/>
      <c r="H32" s="38" t="s">
        <v>13</v>
      </c>
      <c r="I32" s="213">
        <v>85830.44</v>
      </c>
      <c r="J32" s="214"/>
      <c r="K32" s="40"/>
      <c r="L32" s="213">
        <v>0</v>
      </c>
      <c r="M32" s="214"/>
      <c r="N32" s="213">
        <v>85830.44</v>
      </c>
      <c r="O32" s="214"/>
      <c r="P32" s="214"/>
      <c r="Q32" s="213" t="s">
        <v>13</v>
      </c>
      <c r="R32" s="214"/>
      <c r="S32" s="28" t="s">
        <v>13</v>
      </c>
    </row>
    <row r="33" spans="1:19" ht="15" customHeight="1">
      <c r="A33" s="26" t="s">
        <v>13</v>
      </c>
      <c r="B33" s="222" t="s">
        <v>42</v>
      </c>
      <c r="C33" s="212"/>
      <c r="D33" s="212"/>
      <c r="E33" s="27" t="s">
        <v>22</v>
      </c>
      <c r="F33" s="38" t="s">
        <v>13</v>
      </c>
      <c r="G33" s="40"/>
      <c r="H33" s="38">
        <v>0</v>
      </c>
      <c r="I33" s="213">
        <v>0</v>
      </c>
      <c r="J33" s="214"/>
      <c r="K33" s="40"/>
      <c r="L33" s="213" t="s">
        <v>13</v>
      </c>
      <c r="M33" s="214"/>
      <c r="N33" s="213" t="s">
        <v>13</v>
      </c>
      <c r="O33" s="214"/>
      <c r="P33" s="214"/>
      <c r="Q33" s="213" t="s">
        <v>13</v>
      </c>
      <c r="R33" s="224"/>
      <c r="S33" s="28" t="s">
        <v>13</v>
      </c>
    </row>
    <row r="34" spans="1:19" ht="0" customHeight="1" hidden="1">
      <c r="A34" s="29"/>
      <c r="B34" s="29"/>
      <c r="C34" s="29"/>
      <c r="D34" s="29"/>
      <c r="E34" s="27" t="s">
        <v>22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9"/>
    </row>
    <row r="35" spans="1:19" ht="15" customHeight="1">
      <c r="A35" s="26" t="s">
        <v>13</v>
      </c>
      <c r="B35" s="222" t="s">
        <v>43</v>
      </c>
      <c r="C35" s="212"/>
      <c r="D35" s="212"/>
      <c r="E35" s="27" t="s">
        <v>22</v>
      </c>
      <c r="F35" s="38" t="s">
        <v>13</v>
      </c>
      <c r="G35" s="40"/>
      <c r="H35" s="38" t="s">
        <v>13</v>
      </c>
      <c r="I35" s="213">
        <v>85830.44</v>
      </c>
      <c r="J35" s="214"/>
      <c r="K35" s="40"/>
      <c r="L35" s="213" t="s">
        <v>13</v>
      </c>
      <c r="M35" s="214"/>
      <c r="N35" s="213" t="s">
        <v>13</v>
      </c>
      <c r="O35" s="214"/>
      <c r="P35" s="214"/>
      <c r="Q35" s="213" t="s">
        <v>13</v>
      </c>
      <c r="R35" s="224"/>
      <c r="S35" s="28" t="s">
        <v>13</v>
      </c>
    </row>
    <row r="36" spans="1:19" ht="15" customHeight="1">
      <c r="A36" s="26" t="s">
        <v>13</v>
      </c>
      <c r="B36" s="222" t="s">
        <v>44</v>
      </c>
      <c r="C36" s="212"/>
      <c r="D36" s="212"/>
      <c r="E36" s="27" t="s">
        <v>22</v>
      </c>
      <c r="F36" s="38" t="s">
        <v>13</v>
      </c>
      <c r="G36" s="40"/>
      <c r="H36" s="38" t="s">
        <v>13</v>
      </c>
      <c r="I36" s="213" t="s">
        <v>13</v>
      </c>
      <c r="J36" s="214"/>
      <c r="K36" s="40"/>
      <c r="L36" s="213">
        <v>0</v>
      </c>
      <c r="M36" s="214"/>
      <c r="N36" s="213" t="s">
        <v>13</v>
      </c>
      <c r="O36" s="214"/>
      <c r="P36" s="214"/>
      <c r="Q36" s="213" t="s">
        <v>13</v>
      </c>
      <c r="R36" s="224"/>
      <c r="S36" s="28" t="s">
        <v>13</v>
      </c>
    </row>
    <row r="37" spans="1:19" ht="14.25" customHeight="1">
      <c r="A37" s="26" t="s">
        <v>13</v>
      </c>
      <c r="B37" s="222" t="s">
        <v>13</v>
      </c>
      <c r="C37" s="212"/>
      <c r="D37" s="212"/>
      <c r="E37" s="27" t="s">
        <v>13</v>
      </c>
      <c r="F37" s="38" t="s">
        <v>13</v>
      </c>
      <c r="G37" s="40"/>
      <c r="H37" s="38" t="s">
        <v>13</v>
      </c>
      <c r="I37" s="213" t="s">
        <v>13</v>
      </c>
      <c r="J37" s="214"/>
      <c r="K37" s="40"/>
      <c r="L37" s="213" t="s">
        <v>13</v>
      </c>
      <c r="M37" s="214"/>
      <c r="N37" s="213" t="s">
        <v>13</v>
      </c>
      <c r="O37" s="214"/>
      <c r="P37" s="214"/>
      <c r="Q37" s="213" t="s">
        <v>13</v>
      </c>
      <c r="R37" s="224"/>
      <c r="S37" s="28" t="s">
        <v>13</v>
      </c>
    </row>
    <row r="38" spans="1:19" ht="0" customHeight="1" hidden="1">
      <c r="A38" s="29"/>
      <c r="B38" s="29"/>
      <c r="C38" s="29"/>
      <c r="D38" s="29"/>
      <c r="E38" s="2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9"/>
    </row>
    <row r="39" spans="1:19" ht="15" customHeight="1">
      <c r="A39" s="33">
        <v>4</v>
      </c>
      <c r="B39" s="211" t="s">
        <v>46</v>
      </c>
      <c r="C39" s="212"/>
      <c r="D39" s="212"/>
      <c r="E39" s="27" t="s">
        <v>22</v>
      </c>
      <c r="F39" s="38" t="s">
        <v>13</v>
      </c>
      <c r="G39" s="40"/>
      <c r="H39" s="38">
        <v>1971745.46</v>
      </c>
      <c r="I39" s="213">
        <v>1918911.9</v>
      </c>
      <c r="J39" s="214"/>
      <c r="K39" s="40"/>
      <c r="L39" s="213">
        <v>1971745.46</v>
      </c>
      <c r="M39" s="214"/>
      <c r="N39" s="213">
        <v>-52833.56</v>
      </c>
      <c r="O39" s="214"/>
      <c r="P39" s="214"/>
      <c r="Q39" s="213">
        <v>52833.56</v>
      </c>
      <c r="R39" s="224"/>
      <c r="S39" s="28" t="s">
        <v>13</v>
      </c>
    </row>
    <row r="40" spans="1:19" ht="15" customHeight="1">
      <c r="A40" s="26" t="s">
        <v>13</v>
      </c>
      <c r="B40" s="222" t="s">
        <v>47</v>
      </c>
      <c r="C40" s="212"/>
      <c r="D40" s="212"/>
      <c r="E40" s="27" t="s">
        <v>22</v>
      </c>
      <c r="F40" s="38" t="s">
        <v>13</v>
      </c>
      <c r="G40" s="40"/>
      <c r="H40" s="38">
        <v>35496.9</v>
      </c>
      <c r="I40" s="213">
        <v>34371.42</v>
      </c>
      <c r="J40" s="214"/>
      <c r="K40" s="40"/>
      <c r="L40" s="213">
        <v>35496.9</v>
      </c>
      <c r="M40" s="214"/>
      <c r="N40" s="213">
        <v>-1125.48</v>
      </c>
      <c r="O40" s="214"/>
      <c r="P40" s="214"/>
      <c r="Q40" s="213">
        <v>1125.48</v>
      </c>
      <c r="R40" s="224"/>
      <c r="S40" s="36" t="s">
        <v>59</v>
      </c>
    </row>
    <row r="41" spans="1:19" ht="15" customHeight="1">
      <c r="A41" s="26" t="s">
        <v>13</v>
      </c>
      <c r="B41" s="222" t="s">
        <v>48</v>
      </c>
      <c r="C41" s="212"/>
      <c r="D41" s="212"/>
      <c r="E41" s="27" t="s">
        <v>22</v>
      </c>
      <c r="F41" s="38" t="s">
        <v>13</v>
      </c>
      <c r="G41" s="40"/>
      <c r="H41" s="38">
        <v>289948.69</v>
      </c>
      <c r="I41" s="213">
        <v>282796.57</v>
      </c>
      <c r="J41" s="214"/>
      <c r="K41" s="40"/>
      <c r="L41" s="213">
        <v>289948.69</v>
      </c>
      <c r="M41" s="214"/>
      <c r="N41" s="213">
        <v>-7152.12</v>
      </c>
      <c r="O41" s="214"/>
      <c r="P41" s="214"/>
      <c r="Q41" s="213">
        <v>7152.12</v>
      </c>
      <c r="R41" s="224"/>
      <c r="S41" s="35" t="s">
        <v>60</v>
      </c>
    </row>
    <row r="42" spans="1:19" ht="15" customHeight="1">
      <c r="A42" s="26" t="s">
        <v>13</v>
      </c>
      <c r="B42" s="222" t="s">
        <v>49</v>
      </c>
      <c r="C42" s="212"/>
      <c r="D42" s="212"/>
      <c r="E42" s="27" t="s">
        <v>22</v>
      </c>
      <c r="F42" s="38" t="s">
        <v>13</v>
      </c>
      <c r="G42" s="40"/>
      <c r="H42" s="38">
        <v>197374.67</v>
      </c>
      <c r="I42" s="213">
        <v>192523.86</v>
      </c>
      <c r="J42" s="214"/>
      <c r="K42" s="40"/>
      <c r="L42" s="213">
        <v>197374.67</v>
      </c>
      <c r="M42" s="214"/>
      <c r="N42" s="213">
        <v>-4850.81</v>
      </c>
      <c r="O42" s="214"/>
      <c r="P42" s="214"/>
      <c r="Q42" s="213">
        <v>4850.81</v>
      </c>
      <c r="R42" s="214"/>
      <c r="S42" s="35" t="s">
        <v>60</v>
      </c>
    </row>
    <row r="43" spans="1:19" ht="15" customHeight="1">
      <c r="A43" s="26" t="s">
        <v>13</v>
      </c>
      <c r="B43" s="222" t="s">
        <v>50</v>
      </c>
      <c r="C43" s="212"/>
      <c r="D43" s="212"/>
      <c r="E43" s="27" t="s">
        <v>22</v>
      </c>
      <c r="F43" s="38" t="s">
        <v>13</v>
      </c>
      <c r="G43" s="40"/>
      <c r="H43" s="38">
        <v>1448925.2</v>
      </c>
      <c r="I43" s="213">
        <v>1409220.05</v>
      </c>
      <c r="J43" s="214"/>
      <c r="K43" s="40"/>
      <c r="L43" s="213">
        <v>1448925.2</v>
      </c>
      <c r="M43" s="214"/>
      <c r="N43" s="213">
        <v>-39705.15</v>
      </c>
      <c r="O43" s="214"/>
      <c r="P43" s="214"/>
      <c r="Q43" s="213">
        <v>39705.15</v>
      </c>
      <c r="R43" s="214"/>
      <c r="S43" s="35" t="s">
        <v>61</v>
      </c>
    </row>
    <row r="44" ht="15" customHeight="1"/>
    <row r="45" spans="1:19" ht="15">
      <c r="A45" s="230" t="s">
        <v>79</v>
      </c>
      <c r="B45" s="230"/>
      <c r="C45" s="230"/>
      <c r="D45" s="230"/>
      <c r="E45" s="230"/>
      <c r="F45" s="41">
        <f>SUM(F46:F48)</f>
        <v>71180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208" t="s">
        <v>75</v>
      </c>
      <c r="B46" s="209"/>
      <c r="C46" s="209"/>
      <c r="D46" s="209"/>
      <c r="E46" s="210"/>
      <c r="F46" s="43">
        <v>52000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208" t="s">
        <v>76</v>
      </c>
      <c r="B47" s="209"/>
      <c r="C47" s="209"/>
      <c r="D47" s="209"/>
      <c r="E47" s="210"/>
      <c r="F47" s="44">
        <v>12440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208" t="s">
        <v>77</v>
      </c>
      <c r="B48" s="209"/>
      <c r="C48" s="209"/>
      <c r="D48" s="209"/>
      <c r="E48" s="210"/>
      <c r="F48" s="43">
        <v>6740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4.25" customHeight="1">
      <c r="A50" s="45"/>
      <c r="B50" s="46"/>
      <c r="C50" s="46"/>
      <c r="D50" s="46"/>
      <c r="E50" s="46"/>
      <c r="F50" s="47" t="s">
        <v>15</v>
      </c>
      <c r="G50" s="48" t="s">
        <v>22</v>
      </c>
      <c r="H50" s="48" t="s">
        <v>22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5" customHeight="1">
      <c r="A51" s="194" t="s">
        <v>80</v>
      </c>
      <c r="B51" s="195"/>
      <c r="C51" s="195"/>
      <c r="D51" s="195"/>
      <c r="E51" s="195"/>
      <c r="F51" s="49">
        <f>SUM(F52:F55)</f>
        <v>189.10000000000002</v>
      </c>
      <c r="G51" s="50">
        <f>SUM(G52:G55)</f>
        <v>5372.5599999999995</v>
      </c>
      <c r="H51" s="50">
        <f>SUM(H52:H55)</f>
        <v>4285.24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5">
      <c r="A52" s="196" t="s">
        <v>63</v>
      </c>
      <c r="B52" s="197"/>
      <c r="C52" s="197"/>
      <c r="D52" s="197"/>
      <c r="E52" s="198"/>
      <c r="F52" s="51">
        <v>45.8</v>
      </c>
      <c r="G52" s="52">
        <v>1964.36</v>
      </c>
      <c r="H52" s="52">
        <v>1737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5">
      <c r="A53" s="196" t="s">
        <v>64</v>
      </c>
      <c r="B53" s="197"/>
      <c r="C53" s="197"/>
      <c r="D53" s="197"/>
      <c r="E53" s="198"/>
      <c r="F53" s="51">
        <v>53.1</v>
      </c>
      <c r="G53" s="53">
        <v>2462.96</v>
      </c>
      <c r="H53" s="53">
        <v>1181.11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5">
      <c r="A54" s="199" t="s">
        <v>65</v>
      </c>
      <c r="B54" s="197"/>
      <c r="C54" s="197"/>
      <c r="D54" s="197"/>
      <c r="E54" s="198"/>
      <c r="F54" s="51">
        <v>45.5</v>
      </c>
      <c r="G54" s="53">
        <v>0</v>
      </c>
      <c r="H54" s="53">
        <v>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">
      <c r="A55" s="199" t="s">
        <v>66</v>
      </c>
      <c r="B55" s="197"/>
      <c r="C55" s="197"/>
      <c r="D55" s="197"/>
      <c r="E55" s="198"/>
      <c r="F55" s="51">
        <v>44.7</v>
      </c>
      <c r="G55" s="53">
        <v>945.24</v>
      </c>
      <c r="H55" s="53">
        <v>1367.13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5">
      <c r="A58" s="194" t="s">
        <v>78</v>
      </c>
      <c r="B58" s="194"/>
      <c r="C58" s="194"/>
      <c r="D58" s="194"/>
      <c r="E58" s="194"/>
      <c r="F58" s="191">
        <f>F59+F60+F61</f>
        <v>5940</v>
      </c>
      <c r="G58" s="191"/>
      <c r="H58" s="54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5">
      <c r="A59" s="237" t="s">
        <v>67</v>
      </c>
      <c r="B59" s="237"/>
      <c r="C59" s="237"/>
      <c r="D59" s="237"/>
      <c r="E59" s="237"/>
      <c r="F59" s="238">
        <v>3240</v>
      </c>
      <c r="G59" s="238"/>
      <c r="H59" s="54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5">
      <c r="A60" s="237" t="s">
        <v>68</v>
      </c>
      <c r="B60" s="237"/>
      <c r="C60" s="237"/>
      <c r="D60" s="237"/>
      <c r="E60" s="237"/>
      <c r="F60" s="238">
        <v>2700</v>
      </c>
      <c r="G60" s="238"/>
      <c r="H60" s="54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5">
      <c r="A61" s="237" t="s">
        <v>69</v>
      </c>
      <c r="B61" s="237"/>
      <c r="C61" s="237"/>
      <c r="D61" s="237"/>
      <c r="E61" s="237"/>
      <c r="F61" s="238">
        <v>0</v>
      </c>
      <c r="G61" s="238"/>
      <c r="H61" s="54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5">
      <c r="A65" s="55" t="s">
        <v>70</v>
      </c>
      <c r="B65" s="55"/>
      <c r="C65" s="56"/>
      <c r="D65" s="57"/>
      <c r="E65" s="42"/>
      <c r="F65" s="42"/>
      <c r="G65" s="58" t="s">
        <v>71</v>
      </c>
      <c r="H65" s="59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5">
      <c r="A66" s="42"/>
      <c r="B66" s="58"/>
      <c r="C66" s="57"/>
      <c r="D66" s="60"/>
      <c r="E66" s="60"/>
      <c r="F66" s="60"/>
      <c r="G66" s="60"/>
      <c r="H66" s="59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5">
      <c r="A67" s="42"/>
      <c r="B67" s="60"/>
      <c r="C67" s="60"/>
      <c r="D67" s="60"/>
      <c r="E67" s="60"/>
      <c r="F67" s="60"/>
      <c r="G67" s="60"/>
      <c r="H67" s="5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5">
      <c r="A68" s="42"/>
      <c r="B68" s="58"/>
      <c r="C68" s="60"/>
      <c r="D68" s="60"/>
      <c r="E68" s="60"/>
      <c r="F68" s="42"/>
      <c r="G68" s="61"/>
      <c r="H68" s="60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5">
      <c r="A69" s="234" t="s">
        <v>72</v>
      </c>
      <c r="B69" s="234"/>
      <c r="C69" s="234"/>
      <c r="D69" s="234"/>
      <c r="E69" s="60"/>
      <c r="F69" s="60"/>
      <c r="G69" s="60"/>
      <c r="H69" s="5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5">
      <c r="A70" s="235" t="s">
        <v>73</v>
      </c>
      <c r="B70" s="236"/>
      <c r="C70" s="61"/>
      <c r="D70" s="58"/>
      <c r="E70" s="60"/>
      <c r="F70" s="60"/>
      <c r="G70" s="60"/>
      <c r="H70" s="5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5">
      <c r="A71" s="235" t="s">
        <v>74</v>
      </c>
      <c r="B71" s="236"/>
      <c r="C71" s="61"/>
      <c r="D71" s="60"/>
      <c r="E71" s="60"/>
      <c r="F71" s="60"/>
      <c r="G71" s="60"/>
      <c r="H71" s="5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</sheetData>
  <sheetProtection/>
  <mergeCells count="177">
    <mergeCell ref="A69:D69"/>
    <mergeCell ref="A70:B70"/>
    <mergeCell ref="A71:B71"/>
    <mergeCell ref="A59:E59"/>
    <mergeCell ref="F59:G59"/>
    <mergeCell ref="A60:E60"/>
    <mergeCell ref="F60:G60"/>
    <mergeCell ref="A61:E61"/>
    <mergeCell ref="F61:G61"/>
    <mergeCell ref="B43:D43"/>
    <mergeCell ref="I43:J43"/>
    <mergeCell ref="L43:M43"/>
    <mergeCell ref="N43:P43"/>
    <mergeCell ref="Q43:R43"/>
    <mergeCell ref="B31:D31"/>
    <mergeCell ref="N31:P31"/>
    <mergeCell ref="Q31:R31"/>
    <mergeCell ref="B42:D42"/>
    <mergeCell ref="I42:J42"/>
    <mergeCell ref="L42:M42"/>
    <mergeCell ref="N42:P42"/>
    <mergeCell ref="Q42:R42"/>
    <mergeCell ref="A45:E45"/>
    <mergeCell ref="B40:D40"/>
    <mergeCell ref="I40:J40"/>
    <mergeCell ref="L40:M40"/>
    <mergeCell ref="N40:P40"/>
    <mergeCell ref="Q40:R40"/>
    <mergeCell ref="B41:D41"/>
    <mergeCell ref="I41:J41"/>
    <mergeCell ref="L41:M41"/>
    <mergeCell ref="N41:P41"/>
    <mergeCell ref="Q41:R41"/>
    <mergeCell ref="B37:D37"/>
    <mergeCell ref="I37:J37"/>
    <mergeCell ref="L37:M37"/>
    <mergeCell ref="N37:P37"/>
    <mergeCell ref="Q37:R37"/>
    <mergeCell ref="B39:D39"/>
    <mergeCell ref="I39:J39"/>
    <mergeCell ref="L39:M39"/>
    <mergeCell ref="N39:P39"/>
    <mergeCell ref="Q39:R39"/>
    <mergeCell ref="B35:D35"/>
    <mergeCell ref="I35:J35"/>
    <mergeCell ref="L35:M35"/>
    <mergeCell ref="N35:P35"/>
    <mergeCell ref="Q35:R35"/>
    <mergeCell ref="B36:D36"/>
    <mergeCell ref="B29:D29"/>
    <mergeCell ref="I29:J29"/>
    <mergeCell ref="L29:M29"/>
    <mergeCell ref="N29:P29"/>
    <mergeCell ref="Q29:R29"/>
    <mergeCell ref="I36:J36"/>
    <mergeCell ref="L36:M36"/>
    <mergeCell ref="N36:P36"/>
    <mergeCell ref="Q36:R36"/>
    <mergeCell ref="I32:J32"/>
    <mergeCell ref="Q27:R27"/>
    <mergeCell ref="B28:D28"/>
    <mergeCell ref="I28:J28"/>
    <mergeCell ref="L28:M28"/>
    <mergeCell ref="N28:P28"/>
    <mergeCell ref="B33:D33"/>
    <mergeCell ref="I33:J33"/>
    <mergeCell ref="L33:M33"/>
    <mergeCell ref="N33:P33"/>
    <mergeCell ref="Q33:R33"/>
    <mergeCell ref="Q28:R28"/>
    <mergeCell ref="B26:D26"/>
    <mergeCell ref="I26:J26"/>
    <mergeCell ref="L26:M26"/>
    <mergeCell ref="N26:P26"/>
    <mergeCell ref="Q26:R26"/>
    <mergeCell ref="B27:D27"/>
    <mergeCell ref="I27:J27"/>
    <mergeCell ref="L27:M27"/>
    <mergeCell ref="N27:P27"/>
    <mergeCell ref="B30:D30"/>
    <mergeCell ref="N30:P30"/>
    <mergeCell ref="Q30:R30"/>
    <mergeCell ref="A46:E46"/>
    <mergeCell ref="A47:E47"/>
    <mergeCell ref="A48:E48"/>
    <mergeCell ref="B32:D32"/>
    <mergeCell ref="L32:M32"/>
    <mergeCell ref="N32:P32"/>
    <mergeCell ref="Q32:R32"/>
    <mergeCell ref="A51:E51"/>
    <mergeCell ref="A52:E52"/>
    <mergeCell ref="A53:E53"/>
    <mergeCell ref="A54:E54"/>
    <mergeCell ref="A55:E55"/>
    <mergeCell ref="A58:E58"/>
    <mergeCell ref="F58:G58"/>
    <mergeCell ref="B23:D23"/>
    <mergeCell ref="I23:J23"/>
    <mergeCell ref="L23:M23"/>
    <mergeCell ref="N23:P23"/>
    <mergeCell ref="Q23:R23"/>
    <mergeCell ref="B24:D24"/>
    <mergeCell ref="I24:J24"/>
    <mergeCell ref="L24:M24"/>
    <mergeCell ref="N24:P24"/>
    <mergeCell ref="Q24:R24"/>
    <mergeCell ref="I19:J20"/>
    <mergeCell ref="L19:M20"/>
    <mergeCell ref="N19:P20"/>
    <mergeCell ref="Q19:R20"/>
    <mergeCell ref="S19:S20"/>
    <mergeCell ref="B22:D22"/>
    <mergeCell ref="I22:J22"/>
    <mergeCell ref="L22:M22"/>
    <mergeCell ref="N22:P22"/>
    <mergeCell ref="Q22:R22"/>
    <mergeCell ref="B18:D18"/>
    <mergeCell ref="I18:J18"/>
    <mergeCell ref="L18:M18"/>
    <mergeCell ref="N18:P18"/>
    <mergeCell ref="Q18:R18"/>
    <mergeCell ref="B17:D17"/>
    <mergeCell ref="I17:J17"/>
    <mergeCell ref="L17:M17"/>
    <mergeCell ref="N17:P17"/>
    <mergeCell ref="Q17:R17"/>
    <mergeCell ref="A19:A20"/>
    <mergeCell ref="B19:D20"/>
    <mergeCell ref="E19:E20"/>
    <mergeCell ref="F19:F20"/>
    <mergeCell ref="H19:H20"/>
    <mergeCell ref="B14:D14"/>
    <mergeCell ref="I14:J14"/>
    <mergeCell ref="L14:M14"/>
    <mergeCell ref="N14:P14"/>
    <mergeCell ref="Q14:R14"/>
    <mergeCell ref="I15:J15"/>
    <mergeCell ref="L15:M15"/>
    <mergeCell ref="N15:P15"/>
    <mergeCell ref="Q15:R15"/>
    <mergeCell ref="B15:D15"/>
    <mergeCell ref="Q12:R12"/>
    <mergeCell ref="L12:M12"/>
    <mergeCell ref="L10:M10"/>
    <mergeCell ref="N10:P10"/>
    <mergeCell ref="Q10:R10"/>
    <mergeCell ref="B13:D13"/>
    <mergeCell ref="I13:J13"/>
    <mergeCell ref="L13:M13"/>
    <mergeCell ref="N13:P13"/>
    <mergeCell ref="Q13:R13"/>
    <mergeCell ref="B9:D9"/>
    <mergeCell ref="B12:D12"/>
    <mergeCell ref="I12:J12"/>
    <mergeCell ref="B10:D10"/>
    <mergeCell ref="I10:J10"/>
    <mergeCell ref="N12:P12"/>
    <mergeCell ref="N7:P7"/>
    <mergeCell ref="B11:D11"/>
    <mergeCell ref="I11:J11"/>
    <mergeCell ref="N11:P11"/>
    <mergeCell ref="Q11:R11"/>
    <mergeCell ref="B8:D8"/>
    <mergeCell ref="I8:J8"/>
    <mergeCell ref="L8:M8"/>
    <mergeCell ref="N8:P8"/>
    <mergeCell ref="Q8:R8"/>
    <mergeCell ref="Q7:R7"/>
    <mergeCell ref="I9:J9"/>
    <mergeCell ref="L9:M9"/>
    <mergeCell ref="N9:P9"/>
    <mergeCell ref="Q9:R9"/>
    <mergeCell ref="C1:Q2"/>
    <mergeCell ref="D3:O3"/>
    <mergeCell ref="C5:N5"/>
    <mergeCell ref="B7:D7"/>
    <mergeCell ref="K7:L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2024-03-18T05:53:12Z</cp:lastPrinted>
  <dcterms:created xsi:type="dcterms:W3CDTF">2024-02-22T06:46:31Z</dcterms:created>
  <dcterms:modified xsi:type="dcterms:W3CDTF">2024-03-19T06:49:32Z</dcterms:modified>
  <cp:category/>
  <cp:version/>
  <cp:contentType/>
  <cp:contentStatus/>
</cp:coreProperties>
</file>