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<sst xmlns="http://schemas.openxmlformats.org/spreadsheetml/2006/main" count="170" uniqueCount="80">
  <si>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</si>
  <si>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</si>
  <si>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Ленина ул, д.40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</si>
  <si>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</si>
  <si>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</si>
  <si>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</si>
  <si>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</si>
  <si>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</si>
  <si>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</si>
  <si>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</si>
  <si>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</si>
  <si>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</si>
  <si>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</si>
  <si>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</si>
  <si>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</si>
  <si>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</si>
  <si>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</si>
  <si>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</si>
  <si>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</si>
  <si>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</si>
  <si>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</si>
  <si>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</si>
  <si>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</si>
  <si>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</si>
  <si>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</si>
  <si>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</si>
  <si>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</si>
  <si>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</si>
  <si>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</si>
  <si>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</si>
  <si>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</si>
  <si>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</si>
  <si>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</si>
  <si>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</si>
  <si>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</si>
  <si>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</si>
  <si>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</si>
  <si>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</si>
  <si>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</si>
  <si>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</si>
  <si>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</si>
  <si>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</si>
  <si>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</si>
  <si>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</si>
  <si>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</si>
  <si>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</si>
  <si>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</si>
  <si>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</si>
  <si>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</si>
  <si>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</si>
  <si>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</si>
  <si>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</si>
  <si>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</si>
  <si>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</si>
  <si>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</si>
  <si>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</si>
  <si>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</si>
  <si>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</si>
  <si>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</si>
  <si>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</si>
  <si>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</si>
  <si>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</si>
  <si>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очистка крыши от снега наледи с привлеч.промальп.</t>
  </si>
  <si>
    <t>ОАО "Ростелеком"</t>
  </si>
  <si>
    <t>ООО "Макснет-Системы"</t>
  </si>
  <si>
    <t>ООО "ТТК-СВЯЗЬ"</t>
  </si>
  <si>
    <t>м2</t>
  </si>
  <si>
    <t>Королев М.Д.</t>
  </si>
  <si>
    <t>Мартвых И.В.</t>
  </si>
  <si>
    <t>Ермакова О.А.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</si>
  <si>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</si>
  <si>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</si>
  <si>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</si>
  <si>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</si>
  <si>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</si>
  <si>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механиз. уборка снега</t>
  </si>
  <si>
    <t>рем.сист.водоотвед.в подвале</t>
  </si>
  <si>
    <t>Оплата провайдеров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</si>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</sst>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49" applyBorder="1" applyAlignment="1" quotePrefix="1">
      <alignment horizontal="left" vertical="top" wrapText="1"/>
      <protection/>
    </xf>
    <xf numFmtId="0" fontId="30" fillId="0" borderId="21" xfId="51" applyBorder="1" applyAlignment="1" quotePrefix="1">
      <alignment horizontal="left" vertical="top" wrapText="1"/>
      <protection/>
    </xf>
    <xf numFmtId="0" fontId="30" fillId="0" borderId="22" xfId="36" applyBorder="1" applyAlignment="1" quotePrefix="1">
      <alignment horizontal="left" vertical="top" wrapText="1"/>
      <protection/>
    </xf>
    <xf numFmtId="0" fontId="30" fillId="0" borderId="23" xfId="38" applyBorder="1" applyAlignment="1" quotePrefix="1">
      <alignment horizontal="left" vertical="top" wrapText="1"/>
      <protection/>
    </xf>
    <xf numFmtId="0" fontId="30" fillId="0" borderId="24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5" xfId="51" applyBorder="1" applyAlignment="1" quotePrefix="1">
      <alignment horizontal="left" vertical="top" wrapText="1"/>
      <protection/>
    </xf>
    <xf numFmtId="0" fontId="30" fillId="0" borderId="25" xfId="34" applyBorder="1" applyAlignment="1" quotePrefix="1">
      <alignment horizontal="right" vertical="top" wrapText="1"/>
      <protection/>
    </xf>
    <xf numFmtId="0" fontId="0" fillId="0" borderId="25" xfId="0" applyBorder="1" applyAlignment="1">
      <alignment wrapText="1"/>
    </xf>
    <xf numFmtId="0" fontId="31" fillId="0" borderId="25" xfId="50" applyBorder="1" applyAlignment="1" quotePrefix="1">
      <alignment horizontal="left" vertical="top" wrapText="1"/>
      <protection/>
    </xf>
    <xf numFmtId="0" fontId="30" fillId="0" borderId="25" xfId="43" applyBorder="1" applyAlignment="1" quotePrefix="1">
      <alignment horizontal="left" vertical="top" wrapText="1"/>
      <protection/>
    </xf>
    <xf numFmtId="0" fontId="30" fillId="0" borderId="25" xfId="46" applyBorder="1" applyAlignment="1" quotePrefix="1">
      <alignment horizontal="left" vertical="top" wrapText="1"/>
      <protection/>
    </xf>
    <xf numFmtId="0" fontId="30" fillId="0" borderId="25" xfId="42" applyBorder="1" applyAlignment="1" quotePrefix="1">
      <alignment horizontal="right" vertical="top" wrapText="1"/>
      <protection/>
    </xf>
    <xf numFmtId="0" fontId="2" fillId="0" borderId="26" xfId="38" applyFont="1" applyBorder="1" applyAlignment="1">
      <alignment vertical="top" wrapText="1"/>
      <protection/>
    </xf>
    <xf numFmtId="0" fontId="2" fillId="0" borderId="25" xfId="34" applyFont="1" applyBorder="1" applyAlignment="1">
      <alignment horizontal="left" vertical="center" wrapText="1"/>
      <protection/>
    </xf>
    <xf numFmtId="0" fontId="2" fillId="0" borderId="25" xfId="34" applyFont="1" applyBorder="1" applyAlignment="1">
      <alignment horizontal="left" vertical="top" wrapText="1"/>
      <protection/>
    </xf>
    <xf numFmtId="0" fontId="2" fillId="0" borderId="25" xfId="34" applyFont="1" applyBorder="1" applyAlignment="1" quotePrefix="1">
      <alignment horizontal="left" vertical="top" wrapText="1"/>
      <protection/>
    </xf>
    <xf numFmtId="0" fontId="3" fillId="0" borderId="0" xfId="75" applyAlignment="1">
      <alignment wrapText="1"/>
      <protection/>
    </xf>
    <xf numFmtId="0" fontId="3" fillId="33" borderId="0" xfId="75" applyFill="1" applyBorder="1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3" fillId="33" borderId="27" xfId="75" applyNumberFormat="1" applyFont="1" applyFill="1" applyBorder="1" applyAlignment="1">
      <alignment horizontal="right" vertical="center" wrapText="1"/>
      <protection/>
    </xf>
    <xf numFmtId="0" fontId="3" fillId="0" borderId="0" xfId="75" applyBorder="1" applyAlignment="1">
      <alignment wrapText="1"/>
      <protection/>
    </xf>
    <xf numFmtId="172" fontId="0" fillId="33" borderId="0" xfId="0" applyNumberFormat="1" applyFont="1" applyFill="1" applyBorder="1" applyAlignment="1">
      <alignment horizontal="right" vertical="center" wrapText="1"/>
    </xf>
    <xf numFmtId="0" fontId="4" fillId="0" borderId="0" xfId="75" applyFont="1" applyBorder="1" applyAlignment="1">
      <alignment horizontal="left" vertical="center" wrapText="1"/>
      <protection/>
    </xf>
    <xf numFmtId="0" fontId="4" fillId="0" borderId="0" xfId="75" applyFont="1" applyBorder="1" applyAlignment="1">
      <alignment wrapText="1"/>
      <protection/>
    </xf>
    <xf numFmtId="2" fontId="4" fillId="33" borderId="0" xfId="75" applyNumberFormat="1" applyFont="1" applyFill="1" applyBorder="1" applyAlignment="1">
      <alignment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0" fontId="4" fillId="0" borderId="0" xfId="75" applyFont="1" applyFill="1" applyBorder="1" applyAlignment="1">
      <alignment horizontal="left" vertical="center" wrapText="1"/>
      <protection/>
    </xf>
    <xf numFmtId="2" fontId="4" fillId="0" borderId="0" xfId="75" applyNumberFormat="1" applyFont="1" applyFill="1" applyBorder="1" applyAlignment="1">
      <alignment horizontal="center" wrapText="1"/>
      <protection/>
    </xf>
    <xf numFmtId="0" fontId="3" fillId="0" borderId="0" xfId="75" applyAlignment="1">
      <alignment horizontal="center" wrapText="1"/>
      <protection/>
    </xf>
    <xf numFmtId="0" fontId="4" fillId="0" borderId="0" xfId="75" applyFont="1" applyAlignment="1">
      <alignment horizontal="center" wrapText="1"/>
      <protection/>
    </xf>
    <xf numFmtId="2" fontId="4" fillId="0" borderId="25" xfId="75" applyNumberFormat="1" applyFont="1" applyBorder="1" applyAlignment="1">
      <alignment vertical="center" wrapText="1"/>
      <protection/>
    </xf>
    <xf numFmtId="0" fontId="4" fillId="0" borderId="25" xfId="75" applyFont="1" applyBorder="1" applyAlignment="1">
      <alignment vertical="center" wrapText="1"/>
      <protection/>
    </xf>
    <xf numFmtId="2" fontId="3" fillId="0" borderId="25" xfId="75" applyNumberFormat="1" applyFont="1" applyBorder="1" applyAlignment="1">
      <alignment vertical="center" wrapText="1"/>
      <protection/>
    </xf>
    <xf numFmtId="2" fontId="3" fillId="0" borderId="25" xfId="75" applyNumberFormat="1" applyBorder="1" applyAlignment="1">
      <alignment wrapText="1"/>
      <protection/>
    </xf>
    <xf numFmtId="0" fontId="3" fillId="0" borderId="0" xfId="75" applyFill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2" fontId="7" fillId="0" borderId="25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2" fontId="30" fillId="0" borderId="25" xfId="42" applyNumberFormat="1" applyBorder="1" applyAlignment="1" quotePrefix="1">
      <alignment horizontal="right" vertical="top" wrapText="1"/>
      <protection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10" xfId="34" applyNumberFormat="1" applyBorder="1" applyAlignment="1" quotePrefix="1">
      <alignment horizontal="right" vertical="top" wrapText="1"/>
      <protection/>
    </xf>
    <xf numFmtId="0" fontId="0" fillId="0" borderId="0" xfId="0" applyFill="1" applyBorder="1" applyAlignment="1">
      <alignment horizontal="left" vertical="justify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3" fillId="33" borderId="0" xfId="75" applyNumberFormat="1" applyFont="1" applyFill="1" applyBorder="1" applyAlignment="1">
      <alignment horizontal="right" vertical="center" wrapText="1"/>
      <protection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0" fillId="0" borderId="25" xfId="0" applyNumberFormat="1" applyBorder="1" applyAlignment="1">
      <alignment wrapText="1"/>
    </xf>
    <xf numFmtId="2" fontId="30" fillId="0" borderId="25" xfId="47" applyNumberFormat="1" applyBorder="1" applyAlignment="1" quotePrefix="1">
      <alignment horizontal="right" vertical="top" wrapText="1"/>
      <protection/>
    </xf>
    <xf numFmtId="2" fontId="0" fillId="0" borderId="25" xfId="0" applyNumberFormat="1" applyBorder="1" applyAlignment="1">
      <alignment vertical="top" wrapText="1"/>
    </xf>
    <xf numFmtId="2" fontId="30" fillId="0" borderId="29" xfId="34" applyNumberFormat="1" applyBorder="1" applyAlignment="1" quotePrefix="1">
      <alignment vertical="top" wrapText="1"/>
      <protection/>
    </xf>
    <xf numFmtId="2" fontId="0" fillId="0" borderId="30" xfId="0" applyNumberFormat="1" applyBorder="1" applyAlignment="1">
      <alignment wrapText="1"/>
    </xf>
    <xf numFmtId="2" fontId="30" fillId="0" borderId="31" xfId="39" applyNumberFormat="1" applyBorder="1" applyAlignment="1" quotePrefix="1">
      <alignment horizontal="right" vertical="top" wrapText="1"/>
      <protection/>
    </xf>
    <xf numFmtId="2" fontId="30" fillId="0" borderId="32" xfId="40" applyNumberFormat="1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30" fillId="0" borderId="24" xfId="34" applyNumberFormat="1" applyBorder="1" applyAlignment="1" quotePrefix="1">
      <alignment horizontal="right" vertical="top" wrapText="1"/>
      <protection/>
    </xf>
    <xf numFmtId="0" fontId="3" fillId="0" borderId="25" xfId="75" applyBorder="1" applyAlignment="1">
      <alignment wrapText="1"/>
      <protection/>
    </xf>
    <xf numFmtId="0" fontId="3" fillId="0" borderId="25" xfId="75" applyFont="1" applyBorder="1" applyAlignment="1">
      <alignment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3" fillId="0" borderId="34" xfId="75" applyBorder="1" applyAlignment="1">
      <alignment wrapText="1"/>
      <protection/>
    </xf>
    <xf numFmtId="0" fontId="3" fillId="0" borderId="27" xfId="75" applyFont="1" applyBorder="1" applyAlignment="1">
      <alignment wrapText="1"/>
      <protection/>
    </xf>
    <xf numFmtId="0" fontId="3" fillId="0" borderId="35" xfId="75" applyFont="1" applyBorder="1" applyAlignment="1">
      <alignment wrapText="1"/>
      <protection/>
    </xf>
    <xf numFmtId="2" fontId="3" fillId="0" borderId="25" xfId="75" applyNumberFormat="1" applyFont="1" applyBorder="1" applyAlignment="1">
      <alignment horizontal="right" wrapText="1"/>
      <protection/>
    </xf>
    <xf numFmtId="0" fontId="3" fillId="0" borderId="34" xfId="75" applyFont="1" applyBorder="1" applyAlignment="1">
      <alignment wrapText="1"/>
      <protection/>
    </xf>
    <xf numFmtId="2" fontId="3" fillId="0" borderId="34" xfId="75" applyNumberFormat="1" applyFont="1" applyBorder="1" applyAlignment="1">
      <alignment horizontal="right" wrapText="1"/>
      <protection/>
    </xf>
    <xf numFmtId="2" fontId="3" fillId="0" borderId="35" xfId="75" applyNumberFormat="1" applyFont="1" applyBorder="1" applyAlignment="1">
      <alignment horizontal="right" wrapText="1"/>
      <protection/>
    </xf>
    <xf numFmtId="0" fontId="4" fillId="0" borderId="25" xfId="75" applyFont="1" applyBorder="1" applyAlignment="1">
      <alignment wrapText="1"/>
      <protection/>
    </xf>
    <xf numFmtId="0" fontId="0" fillId="33" borderId="34" xfId="0" applyFill="1" applyBorder="1" applyAlignment="1">
      <alignment horizontal="left" vertical="justify" wrapText="1"/>
    </xf>
    <xf numFmtId="0" fontId="0" fillId="33" borderId="27" xfId="0" applyFill="1" applyBorder="1" applyAlignment="1">
      <alignment horizontal="left" vertical="justify" wrapText="1"/>
    </xf>
    <xf numFmtId="0" fontId="0" fillId="33" borderId="35" xfId="0" applyFill="1" applyBorder="1" applyAlignment="1">
      <alignment horizontal="left" vertical="justify" wrapText="1"/>
    </xf>
    <xf numFmtId="0" fontId="0" fillId="0" borderId="34" xfId="0" applyFill="1" applyBorder="1" applyAlignment="1">
      <alignment horizontal="left" vertical="justify" wrapText="1"/>
    </xf>
    <xf numFmtId="0" fontId="0" fillId="0" borderId="27" xfId="0" applyFill="1" applyBorder="1" applyAlignment="1">
      <alignment horizontal="left" vertical="justify" wrapText="1"/>
    </xf>
    <xf numFmtId="0" fontId="0" fillId="0" borderId="35" xfId="0" applyFill="1" applyBorder="1" applyAlignment="1">
      <alignment horizontal="left" vertical="justify" wrapText="1"/>
    </xf>
    <xf numFmtId="0" fontId="4" fillId="0" borderId="34" xfId="75" applyFont="1" applyBorder="1" applyAlignment="1">
      <alignment wrapText="1"/>
      <protection/>
    </xf>
    <xf numFmtId="0" fontId="3" fillId="0" borderId="27" xfId="75" applyBorder="1" applyAlignment="1">
      <alignment wrapText="1"/>
      <protection/>
    </xf>
    <xf numFmtId="0" fontId="3" fillId="0" borderId="35" xfId="75" applyBorder="1" applyAlignment="1">
      <alignment wrapText="1"/>
      <protection/>
    </xf>
    <xf numFmtId="2" fontId="4" fillId="0" borderId="25" xfId="75" applyNumberFormat="1" applyFont="1" applyBorder="1" applyAlignment="1">
      <alignment horizontal="right" wrapText="1"/>
      <protection/>
    </xf>
    <xf numFmtId="0" fontId="30" fillId="0" borderId="34" xfId="44" applyBorder="1" applyAlignment="1">
      <alignment horizontal="left" vertical="top" wrapText="1"/>
      <protection/>
    </xf>
    <xf numFmtId="0" fontId="30" fillId="0" borderId="27" xfId="44" applyBorder="1" applyAlignment="1" quotePrefix="1">
      <alignment horizontal="left" vertical="top" wrapText="1"/>
      <protection/>
    </xf>
    <xf numFmtId="0" fontId="30" fillId="0" borderId="35" xfId="44" applyBorder="1" applyAlignment="1" quotePrefix="1">
      <alignment horizontal="left" vertical="top" wrapText="1"/>
      <protection/>
    </xf>
    <xf numFmtId="2" fontId="30" fillId="0" borderId="34" xfId="48" applyNumberFormat="1" applyBorder="1" applyAlignment="1" quotePrefix="1">
      <alignment horizontal="center" vertical="top" wrapText="1"/>
      <protection/>
    </xf>
    <xf numFmtId="2" fontId="30" fillId="0" borderId="27" xfId="48" applyNumberFormat="1" applyBorder="1" applyAlignment="1" quotePrefix="1">
      <alignment horizontal="center" vertical="top" wrapText="1"/>
      <protection/>
    </xf>
    <xf numFmtId="2" fontId="30" fillId="0" borderId="35" xfId="48" applyNumberFormat="1" applyBorder="1" applyAlignment="1" quotePrefix="1">
      <alignment horizontal="center" vertical="top" wrapText="1"/>
      <protection/>
    </xf>
    <xf numFmtId="2" fontId="30" fillId="0" borderId="34" xfId="47" applyNumberFormat="1" applyBorder="1" applyAlignment="1" quotePrefix="1">
      <alignment horizontal="center" vertical="top" wrapText="1"/>
      <protection/>
    </xf>
    <xf numFmtId="2" fontId="30" fillId="0" borderId="35" xfId="47" applyNumberFormat="1" applyBorder="1" applyAlignment="1" quotePrefix="1">
      <alignment horizontal="center" vertical="top" wrapText="1"/>
      <protection/>
    </xf>
    <xf numFmtId="0" fontId="4" fillId="0" borderId="34" xfId="75" applyFont="1" applyBorder="1" applyAlignment="1">
      <alignment horizontal="left" vertical="center" wrapText="1"/>
      <protection/>
    </xf>
    <xf numFmtId="0" fontId="4" fillId="0" borderId="27" xfId="75" applyFont="1" applyBorder="1" applyAlignment="1">
      <alignment horizontal="left" vertical="center" wrapText="1"/>
      <protection/>
    </xf>
    <xf numFmtId="0" fontId="4" fillId="0" borderId="35" xfId="75" applyFont="1" applyBorder="1" applyAlignment="1">
      <alignment horizontal="left" vertical="center" wrapText="1"/>
      <protection/>
    </xf>
    <xf numFmtId="2" fontId="4" fillId="33" borderId="25" xfId="75" applyNumberFormat="1" applyFont="1" applyFill="1" applyBorder="1" applyAlignment="1">
      <alignment horizontal="right" vertical="center" wrapText="1"/>
      <protection/>
    </xf>
    <xf numFmtId="2" fontId="3" fillId="33" borderId="34" xfId="75" applyNumberFormat="1" applyFont="1" applyFill="1" applyBorder="1" applyAlignment="1">
      <alignment horizontal="right" vertical="center" wrapText="1"/>
      <protection/>
    </xf>
    <xf numFmtId="2" fontId="3" fillId="33" borderId="35" xfId="75" applyNumberFormat="1" applyFont="1" applyFill="1" applyBorder="1" applyAlignment="1">
      <alignment horizontal="right" vertical="center" wrapText="1"/>
      <protection/>
    </xf>
    <xf numFmtId="0" fontId="30" fillId="0" borderId="25" xfId="33" applyBorder="1" applyAlignment="1" quotePrefix="1">
      <alignment horizontal="left" vertical="top" wrapText="1"/>
      <protection/>
    </xf>
    <xf numFmtId="0" fontId="0" fillId="0" borderId="25" xfId="0" applyBorder="1" applyAlignment="1">
      <alignment vertical="top" wrapText="1"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0" fillId="0" borderId="25" xfId="0" applyNumberFormat="1" applyBorder="1" applyAlignment="1">
      <alignment vertical="top" wrapText="1"/>
    </xf>
    <xf numFmtId="2" fontId="30" fillId="0" borderId="25" xfId="34" applyNumberFormat="1" applyBorder="1" applyAlignment="1">
      <alignment horizontal="right" vertical="top" wrapText="1"/>
      <protection/>
    </xf>
    <xf numFmtId="0" fontId="31" fillId="0" borderId="25" xfId="45" applyBorder="1" applyAlignment="1" quotePrefix="1">
      <alignment horizontal="left" vertical="top" wrapText="1"/>
      <protection/>
    </xf>
    <xf numFmtId="0" fontId="30" fillId="0" borderId="25" xfId="44" applyBorder="1" applyAlignment="1" quotePrefix="1">
      <alignment horizontal="left" vertical="top" wrapText="1"/>
      <protection/>
    </xf>
    <xf numFmtId="2" fontId="30" fillId="0" borderId="25" xfId="42" applyNumberFormat="1" applyBorder="1" applyAlignment="1" quotePrefix="1">
      <alignment horizontal="right" vertical="top" wrapText="1"/>
      <protection/>
    </xf>
    <xf numFmtId="2" fontId="30" fillId="0" borderId="25" xfId="48" applyNumberFormat="1" applyBorder="1" applyAlignment="1" quotePrefix="1">
      <alignment horizontal="right" vertical="top" wrapText="1"/>
      <protection/>
    </xf>
    <xf numFmtId="2" fontId="30" fillId="0" borderId="25" xfId="47" applyNumberFormat="1" applyBorder="1" applyAlignment="1" quotePrefix="1">
      <alignment horizontal="right" vertical="top" wrapText="1"/>
      <protection/>
    </xf>
    <xf numFmtId="2" fontId="30" fillId="0" borderId="25" xfId="47" applyNumberFormat="1" applyBorder="1" applyAlignment="1">
      <alignment horizontal="right" vertical="top" wrapText="1"/>
      <protection/>
    </xf>
    <xf numFmtId="0" fontId="30" fillId="0" borderId="25" xfId="33" applyBorder="1" applyAlignment="1">
      <alignment horizontal="left" vertical="top" wrapText="1"/>
      <protection/>
    </xf>
    <xf numFmtId="0" fontId="31" fillId="0" borderId="25" xfId="45" applyBorder="1" applyAlignment="1">
      <alignment horizontal="left" vertical="top" wrapText="1"/>
      <protection/>
    </xf>
    <xf numFmtId="0" fontId="30" fillId="0" borderId="29" xfId="33" applyBorder="1" applyAlignment="1" quotePrefix="1">
      <alignment horizontal="left" vertical="top" wrapText="1"/>
      <protection/>
    </xf>
    <xf numFmtId="0" fontId="30" fillId="0" borderId="32" xfId="33" applyBorder="1" applyAlignment="1">
      <alignment horizontal="left" vertical="top" wrapText="1"/>
      <protection/>
    </xf>
    <xf numFmtId="0" fontId="30" fillId="0" borderId="30" xfId="33" applyBorder="1" applyAlignment="1">
      <alignment horizontal="left" vertical="top" wrapText="1"/>
      <protection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2" fontId="30" fillId="0" borderId="37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2" fontId="30" fillId="0" borderId="29" xfId="34" applyNumberFormat="1" applyBorder="1" applyAlignment="1" quotePrefix="1">
      <alignment horizontal="right" vertical="top" wrapText="1"/>
      <protection/>
    </xf>
    <xf numFmtId="2" fontId="30" fillId="0" borderId="32" xfId="34" applyNumberFormat="1" applyBorder="1" applyAlignment="1">
      <alignment horizontal="right" vertical="top" wrapText="1"/>
      <protection/>
    </xf>
    <xf numFmtId="2" fontId="30" fillId="0" borderId="30" xfId="34" applyNumberFormat="1" applyBorder="1" applyAlignment="1">
      <alignment horizontal="right" vertical="top" wrapText="1"/>
      <protection/>
    </xf>
    <xf numFmtId="2" fontId="0" fillId="0" borderId="39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0" fontId="49" fillId="0" borderId="33" xfId="34" applyFont="1" applyBorder="1" applyAlignment="1" quotePrefix="1">
      <alignment horizontal="left" vertical="top" wrapText="1"/>
      <protection/>
    </xf>
    <xf numFmtId="0" fontId="50" fillId="0" borderId="42" xfId="0" applyFont="1" applyBorder="1" applyAlignment="1">
      <alignment horizontal="left" vertical="top" wrapText="1"/>
    </xf>
    <xf numFmtId="0" fontId="30" fillId="0" borderId="43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4" xfId="33" applyBorder="1" applyAlignment="1">
      <alignment horizontal="left" vertical="top" wrapText="1"/>
      <protection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30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30" fillId="0" borderId="49" xfId="34" applyNumberFormat="1" applyBorder="1" applyAlignment="1" quotePrefix="1">
      <alignment horizontal="right" vertical="top" wrapText="1"/>
      <protection/>
    </xf>
    <xf numFmtId="2" fontId="30" fillId="0" borderId="50" xfId="34" applyNumberFormat="1" applyBorder="1" applyAlignment="1">
      <alignment horizontal="right" vertical="top" wrapText="1"/>
      <protection/>
    </xf>
    <xf numFmtId="2" fontId="30" fillId="0" borderId="51" xfId="34" applyNumberFormat="1" applyBorder="1" applyAlignment="1">
      <alignment horizontal="right" vertical="top" wrapText="1"/>
      <protection/>
    </xf>
    <xf numFmtId="0" fontId="30" fillId="0" borderId="21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30" fillId="0" borderId="37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30" fillId="0" borderId="21" xfId="51" applyBorder="1" applyAlignment="1" quotePrefix="1">
      <alignment horizontal="lef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30" fillId="0" borderId="52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30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54" xfId="37" applyBorder="1" applyAlignment="1" quotePrefix="1">
      <alignment horizontal="left" vertical="top" wrapText="1"/>
      <protection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30" fillId="0" borderId="57" xfId="39" applyNumberFormat="1" applyBorder="1" applyAlignment="1" quotePrefix="1">
      <alignment horizontal="right" vertical="top" wrapText="1"/>
      <protection/>
    </xf>
    <xf numFmtId="2" fontId="0" fillId="0" borderId="56" xfId="0" applyNumberFormat="1" applyBorder="1" applyAlignment="1">
      <alignment vertical="top" wrapText="1"/>
    </xf>
    <xf numFmtId="2" fontId="30" fillId="0" borderId="54" xfId="41" applyNumberFormat="1" applyBorder="1" applyAlignment="1" quotePrefix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0" fillId="0" borderId="58" xfId="0" applyNumberFormat="1" applyBorder="1" applyAlignment="1">
      <alignment vertical="top" wrapText="1"/>
    </xf>
    <xf numFmtId="2" fontId="30" fillId="0" borderId="57" xfId="40" applyNumberFormat="1" applyBorder="1" applyAlignment="1" quotePrefix="1">
      <alignment horizontal="right" vertical="top" wrapText="1"/>
      <protection/>
    </xf>
    <xf numFmtId="2" fontId="30" fillId="0" borderId="58" xfId="40" applyNumberFormat="1" applyBorder="1" applyAlignment="1">
      <alignment horizontal="right" vertical="top" wrapText="1"/>
      <protection/>
    </xf>
    <xf numFmtId="0" fontId="30" fillId="0" borderId="47" xfId="33" applyBorder="1" applyAlignment="1" quotePrefix="1">
      <alignment horizontal="left" vertical="top" wrapText="1"/>
      <protection/>
    </xf>
    <xf numFmtId="0" fontId="30" fillId="0" borderId="27" xfId="33" applyBorder="1" applyAlignment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2" fontId="30" fillId="0" borderId="34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2" fontId="30" fillId="0" borderId="27" xfId="34" applyNumberFormat="1" applyBorder="1" applyAlignment="1">
      <alignment horizontal="right" vertical="top" wrapText="1"/>
      <protection/>
    </xf>
    <xf numFmtId="2" fontId="30" fillId="0" borderId="48" xfId="34" applyNumberFormat="1" applyBorder="1" applyAlignment="1">
      <alignment horizontal="right" vertical="top" wrapText="1"/>
      <protection/>
    </xf>
    <xf numFmtId="2" fontId="30" fillId="0" borderId="54" xfId="34" applyNumberFormat="1" applyBorder="1" applyAlignment="1" quotePrefix="1">
      <alignment horizontal="right" vertical="top" wrapText="1"/>
      <protection/>
    </xf>
    <xf numFmtId="2" fontId="30" fillId="0" borderId="59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4" xfId="34" applyNumberFormat="1" applyBorder="1" applyAlignment="1">
      <alignment horizontal="right" vertical="top" wrapText="1"/>
      <protection/>
    </xf>
    <xf numFmtId="2" fontId="30" fillId="0" borderId="36" xfId="40" applyNumberFormat="1" applyBorder="1" applyAlignment="1" quotePrefix="1">
      <alignment horizontal="right" vertical="top" wrapText="1"/>
      <protection/>
    </xf>
    <xf numFmtId="2" fontId="30" fillId="0" borderId="28" xfId="40" applyNumberFormat="1" applyBorder="1" applyAlignment="1">
      <alignment horizontal="right" vertical="top" wrapText="1"/>
      <protection/>
    </xf>
    <xf numFmtId="2" fontId="30" fillId="0" borderId="45" xfId="42" applyNumberFormat="1" applyBorder="1" applyAlignment="1" quotePrefix="1">
      <alignment horizontal="right" vertical="top" wrapText="1"/>
      <protection/>
    </xf>
    <xf numFmtId="0" fontId="30" fillId="0" borderId="49" xfId="34" applyBorder="1" applyAlignment="1" quotePrefix="1">
      <alignment horizontal="right" vertical="top" wrapText="1"/>
      <protection/>
    </xf>
    <xf numFmtId="0" fontId="0" fillId="0" borderId="51" xfId="0" applyBorder="1" applyAlignment="1">
      <alignment wrapText="1"/>
    </xf>
    <xf numFmtId="0" fontId="30" fillId="0" borderId="43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4" xfId="34" applyBorder="1" applyAlignment="1">
      <alignment horizontal="right" vertical="top" wrapText="1"/>
      <protection/>
    </xf>
    <xf numFmtId="2" fontId="0" fillId="0" borderId="30" xfId="0" applyNumberFormat="1" applyBorder="1" applyAlignment="1">
      <alignment vertical="top" wrapText="1"/>
    </xf>
    <xf numFmtId="0" fontId="30" fillId="0" borderId="54" xfId="33" applyBorder="1" applyAlignment="1" quotePrefix="1">
      <alignment horizontal="left" vertical="top" wrapText="1"/>
      <protection/>
    </xf>
    <xf numFmtId="0" fontId="30" fillId="0" borderId="55" xfId="33" applyBorder="1" applyAlignment="1">
      <alignment horizontal="left" vertical="top" wrapText="1"/>
      <protection/>
    </xf>
    <xf numFmtId="0" fontId="30" fillId="0" borderId="56" xfId="33" applyBorder="1" applyAlignment="1">
      <alignment horizontal="left" vertical="top" wrapText="1"/>
      <protection/>
    </xf>
    <xf numFmtId="0" fontId="30" fillId="0" borderId="36" xfId="37" applyBorder="1" applyAlignment="1" quotePrefix="1">
      <alignment horizontal="left" vertical="top" wrapText="1"/>
      <protection/>
    </xf>
    <xf numFmtId="0" fontId="0" fillId="0" borderId="32" xfId="0" applyBorder="1" applyAlignment="1">
      <alignment wrapText="1"/>
    </xf>
    <xf numFmtId="0" fontId="0" fillId="0" borderId="30" xfId="0" applyBorder="1" applyAlignment="1">
      <alignment wrapText="1"/>
    </xf>
    <xf numFmtId="2" fontId="30" fillId="0" borderId="36" xfId="39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wrapText="1"/>
    </xf>
    <xf numFmtId="0" fontId="30" fillId="0" borderId="59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2" fontId="30" fillId="0" borderId="29" xfId="41" applyNumberFormat="1" applyBorder="1" applyAlignment="1" quotePrefix="1">
      <alignment horizontal="right" vertical="top" wrapText="1"/>
      <protection/>
    </xf>
    <xf numFmtId="2" fontId="0" fillId="0" borderId="32" xfId="0" applyNumberFormat="1" applyBorder="1" applyAlignment="1">
      <alignment wrapText="1"/>
    </xf>
    <xf numFmtId="2" fontId="0" fillId="0" borderId="28" xfId="0" applyNumberFormat="1" applyBorder="1" applyAlignment="1">
      <alignment wrapText="1"/>
    </xf>
    <xf numFmtId="0" fontId="31" fillId="0" borderId="49" xfId="52" applyBorder="1" applyAlignment="1" quotePrefix="1">
      <alignment horizontal="center" vertical="center" wrapText="1"/>
      <protection/>
    </xf>
    <xf numFmtId="0" fontId="0" fillId="0" borderId="50" xfId="0" applyBorder="1" applyAlignment="1">
      <alignment wrapText="1"/>
    </xf>
    <xf numFmtId="0" fontId="31" fillId="0" borderId="49" xfId="45" applyBorder="1" applyAlignment="1" quotePrefix="1">
      <alignment horizontal="left" vertical="top" wrapText="1"/>
      <protection/>
    </xf>
    <xf numFmtId="2" fontId="0" fillId="0" borderId="51" xfId="0" applyNumberFormat="1" applyBorder="1" applyAlignment="1">
      <alignment wrapText="1"/>
    </xf>
    <xf numFmtId="2" fontId="0" fillId="0" borderId="50" xfId="0" applyNumberFormat="1" applyBorder="1" applyAlignment="1">
      <alignment wrapText="1"/>
    </xf>
    <xf numFmtId="0" fontId="30" fillId="0" borderId="49" xfId="33" applyBorder="1" applyAlignment="1" quotePrefix="1">
      <alignment horizontal="left" vertical="top" wrapText="1"/>
      <protection/>
    </xf>
    <xf numFmtId="0" fontId="30" fillId="0" borderId="60" xfId="34" applyBorder="1" applyAlignment="1" quotePrefix="1">
      <alignment horizontal="right" vertical="top" wrapText="1"/>
      <protection/>
    </xf>
    <xf numFmtId="0" fontId="0" fillId="0" borderId="61" xfId="0" applyBorder="1" applyAlignment="1">
      <alignment wrapText="1"/>
    </xf>
    <xf numFmtId="0" fontId="30" fillId="0" borderId="54" xfId="34" applyBorder="1" applyAlignment="1" quotePrefix="1">
      <alignment horizontal="right" vertical="top" wrapText="1"/>
      <protection/>
    </xf>
    <xf numFmtId="0" fontId="30" fillId="0" borderId="55" xfId="34" applyBorder="1" applyAlignment="1">
      <alignment horizontal="right" vertical="top" wrapText="1"/>
      <protection/>
    </xf>
    <xf numFmtId="0" fontId="30" fillId="0" borderId="56" xfId="34" applyBorder="1" applyAlignment="1">
      <alignment horizontal="right" vertical="top" wrapText="1"/>
      <protection/>
    </xf>
    <xf numFmtId="0" fontId="31" fillId="0" borderId="43" xfId="52" applyBorder="1" applyAlignment="1" quotePrefix="1">
      <alignment horizontal="center" vertical="center" wrapText="1"/>
      <protection/>
    </xf>
    <xf numFmtId="0" fontId="31" fillId="0" borderId="44" xfId="52" applyBorder="1" applyAlignment="1">
      <alignment horizontal="center" vertical="center" wrapText="1"/>
      <protection/>
    </xf>
    <xf numFmtId="0" fontId="30" fillId="0" borderId="34" xfId="34" applyBorder="1" applyAlignment="1" quotePrefix="1">
      <alignment horizontal="right" vertical="top" wrapText="1"/>
      <protection/>
    </xf>
    <xf numFmtId="0" fontId="0" fillId="0" borderId="35" xfId="0" applyBorder="1" applyAlignment="1">
      <alignment wrapText="1"/>
    </xf>
    <xf numFmtId="0" fontId="30" fillId="0" borderId="47" xfId="34" applyBorder="1" applyAlignment="1" quotePrefix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center" wrapText="1"/>
      <protection/>
    </xf>
    <xf numFmtId="0" fontId="31" fillId="0" borderId="0" xfId="53" applyAlignment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59" xfId="52" applyBorder="1" applyAlignment="1" quotePrefix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="80" zoomScaleSheetLayoutView="80" zoomScalePageLayoutView="0" workbookViewId="0" topLeftCell="A10">
      <selection activeCell="A51" sqref="A51:E51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0.00390625" style="1" customWidth="1"/>
    <col min="7" max="7" width="0.13671875" style="1" customWidth="1"/>
    <col min="8" max="8" width="12.421875" style="1" customWidth="1"/>
    <col min="9" max="9" width="13.421875" style="1" customWidth="1"/>
    <col min="10" max="10" width="0.2890625" style="1" hidden="1" customWidth="1"/>
    <col min="11" max="11" width="0.13671875" style="1" hidden="1" customWidth="1"/>
    <col min="12" max="12" width="13.57421875" style="1" customWidth="1"/>
    <col min="13" max="13" width="0.13671875" style="1" customWidth="1"/>
    <col min="14" max="14" width="2.421875" style="1" customWidth="1"/>
    <col min="15" max="15" width="2.28125" style="1" customWidth="1"/>
    <col min="16" max="16" width="7.57421875" style="1" customWidth="1"/>
    <col min="17" max="17" width="2.57421875" style="1" customWidth="1"/>
    <col min="18" max="18" width="11.140625" style="1" customWidth="1"/>
    <col min="19" max="19" width="27.421875" style="1" customWidth="1"/>
    <col min="20" max="16384" width="9.140625" style="1" customWidth="1"/>
  </cols>
  <sheetData>
    <row r="1" spans="3:17" ht="20.25" customHeight="1">
      <c r="C1" s="251" t="s">
        <v>0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</row>
    <row r="2" spans="3:17" ht="0" customHeight="1" hidden="1"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4:15" ht="18" customHeight="1">
      <c r="D3" s="253" t="s">
        <v>1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ht="0.75" customHeight="1"/>
    <row r="5" spans="3:14" ht="21.75" customHeight="1">
      <c r="C5" s="255" t="s">
        <v>2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ht="2.25" customHeight="1" hidden="1"/>
    <row r="7" spans="1:19" ht="48" customHeight="1">
      <c r="A7" s="2" t="s">
        <v>3</v>
      </c>
      <c r="B7" s="233" t="s">
        <v>4</v>
      </c>
      <c r="C7" s="234"/>
      <c r="D7" s="215"/>
      <c r="E7" s="3" t="s">
        <v>5</v>
      </c>
      <c r="F7" s="2" t="s">
        <v>6</v>
      </c>
      <c r="H7" s="4" t="s">
        <v>7</v>
      </c>
      <c r="I7" s="2" t="s">
        <v>8</v>
      </c>
      <c r="K7" s="257" t="s">
        <v>9</v>
      </c>
      <c r="L7" s="229"/>
      <c r="N7" s="233" t="s">
        <v>10</v>
      </c>
      <c r="O7" s="234"/>
      <c r="P7" s="215"/>
      <c r="Q7" s="244" t="s">
        <v>11</v>
      </c>
      <c r="R7" s="245"/>
      <c r="S7" s="2" t="s">
        <v>12</v>
      </c>
    </row>
    <row r="8" spans="1:19" ht="15" customHeight="1">
      <c r="A8" s="5" t="s">
        <v>13</v>
      </c>
      <c r="B8" s="238" t="s">
        <v>14</v>
      </c>
      <c r="C8" s="234"/>
      <c r="D8" s="215"/>
      <c r="E8" s="6" t="s">
        <v>15</v>
      </c>
      <c r="F8" s="7" t="s">
        <v>13</v>
      </c>
      <c r="H8" s="68">
        <f>H9+H10</f>
        <v>3873.2</v>
      </c>
      <c r="I8" s="239" t="s">
        <v>13</v>
      </c>
      <c r="J8" s="240"/>
      <c r="L8" s="214" t="s">
        <v>13</v>
      </c>
      <c r="M8" s="215"/>
      <c r="N8" s="241" t="s">
        <v>13</v>
      </c>
      <c r="O8" s="242"/>
      <c r="P8" s="243"/>
      <c r="Q8" s="214" t="s">
        <v>13</v>
      </c>
      <c r="R8" s="215"/>
      <c r="S8" s="8" t="s">
        <v>13</v>
      </c>
    </row>
    <row r="9" spans="1:19" ht="15" customHeight="1">
      <c r="A9" s="9" t="s">
        <v>13</v>
      </c>
      <c r="B9" s="220" t="s">
        <v>16</v>
      </c>
      <c r="C9" s="221"/>
      <c r="D9" s="222"/>
      <c r="E9" s="10" t="s">
        <v>15</v>
      </c>
      <c r="F9" s="8" t="s">
        <v>13</v>
      </c>
      <c r="H9" s="69">
        <v>2548.4</v>
      </c>
      <c r="I9" s="246" t="s">
        <v>13</v>
      </c>
      <c r="J9" s="247"/>
      <c r="L9" s="214" t="s">
        <v>13</v>
      </c>
      <c r="M9" s="215"/>
      <c r="N9" s="248" t="s">
        <v>13</v>
      </c>
      <c r="O9" s="249"/>
      <c r="P9" s="250"/>
      <c r="Q9" s="214" t="s">
        <v>13</v>
      </c>
      <c r="R9" s="215"/>
      <c r="S9" s="11" t="s">
        <v>13</v>
      </c>
    </row>
    <row r="10" spans="1:19" ht="15" customHeight="1">
      <c r="A10" s="9" t="s">
        <v>13</v>
      </c>
      <c r="B10" s="156" t="s">
        <v>17</v>
      </c>
      <c r="C10" s="157"/>
      <c r="D10" s="158"/>
      <c r="E10" s="10" t="s">
        <v>15</v>
      </c>
      <c r="F10" s="12" t="s">
        <v>13</v>
      </c>
      <c r="H10" s="69">
        <v>1324.8</v>
      </c>
      <c r="I10" s="228" t="s">
        <v>13</v>
      </c>
      <c r="J10" s="229"/>
      <c r="L10" s="214" t="s">
        <v>13</v>
      </c>
      <c r="M10" s="215"/>
      <c r="N10" s="216" t="s">
        <v>13</v>
      </c>
      <c r="O10" s="217"/>
      <c r="P10" s="218"/>
      <c r="Q10" s="214" t="s">
        <v>13</v>
      </c>
      <c r="R10" s="215"/>
      <c r="S10" s="12" t="s">
        <v>13</v>
      </c>
    </row>
    <row r="11" spans="1:19" ht="26.25" customHeight="1">
      <c r="A11" s="13" t="s">
        <v>18</v>
      </c>
      <c r="B11" s="235" t="s">
        <v>19</v>
      </c>
      <c r="C11" s="234"/>
      <c r="D11" s="215"/>
      <c r="E11" s="23" t="s">
        <v>22</v>
      </c>
      <c r="F11" s="69">
        <v>13.38</v>
      </c>
      <c r="G11" s="68"/>
      <c r="H11" s="69">
        <v>406928.61</v>
      </c>
      <c r="I11" s="163">
        <v>387173.54</v>
      </c>
      <c r="J11" s="236"/>
      <c r="K11" s="68"/>
      <c r="L11" s="84">
        <v>406928.61</v>
      </c>
      <c r="M11" s="85"/>
      <c r="N11" s="163">
        <v>-19755.07</v>
      </c>
      <c r="O11" s="237"/>
      <c r="P11" s="236"/>
      <c r="Q11" s="163">
        <v>19755.07</v>
      </c>
      <c r="R11" s="236"/>
      <c r="S11" s="37" t="s">
        <v>50</v>
      </c>
    </row>
    <row r="12" spans="1:19" ht="15">
      <c r="A12" s="22" t="s">
        <v>20</v>
      </c>
      <c r="B12" s="223" t="s">
        <v>21</v>
      </c>
      <c r="C12" s="224"/>
      <c r="D12" s="225"/>
      <c r="E12" s="23" t="s">
        <v>22</v>
      </c>
      <c r="F12" s="86">
        <v>1.09</v>
      </c>
      <c r="G12" s="68"/>
      <c r="H12" s="87">
        <v>33274.78</v>
      </c>
      <c r="I12" s="226">
        <v>31659.38</v>
      </c>
      <c r="J12" s="227"/>
      <c r="K12" s="68"/>
      <c r="L12" s="213">
        <v>33274.78</v>
      </c>
      <c r="M12" s="203"/>
      <c r="N12" s="230">
        <v>-1615.4</v>
      </c>
      <c r="O12" s="231"/>
      <c r="P12" s="232"/>
      <c r="Q12" s="211">
        <v>1615.4</v>
      </c>
      <c r="R12" s="212"/>
      <c r="S12" s="34" t="s">
        <v>51</v>
      </c>
    </row>
    <row r="13" spans="1:19" ht="15">
      <c r="A13" s="24" t="s">
        <v>23</v>
      </c>
      <c r="B13" s="168" t="s">
        <v>24</v>
      </c>
      <c r="C13" s="169"/>
      <c r="D13" s="170"/>
      <c r="E13" s="25" t="s">
        <v>22</v>
      </c>
      <c r="F13" s="88">
        <v>1.38</v>
      </c>
      <c r="G13" s="68"/>
      <c r="H13" s="89">
        <v>42127.6</v>
      </c>
      <c r="I13" s="179">
        <v>40082.44</v>
      </c>
      <c r="J13" s="180"/>
      <c r="K13" s="68"/>
      <c r="L13" s="147">
        <v>42127.6</v>
      </c>
      <c r="M13" s="219"/>
      <c r="N13" s="145">
        <v>-2045.16</v>
      </c>
      <c r="O13" s="152"/>
      <c r="P13" s="146"/>
      <c r="Q13" s="147">
        <v>2045.16</v>
      </c>
      <c r="R13" s="219"/>
      <c r="S13" s="34" t="s">
        <v>51</v>
      </c>
    </row>
    <row r="14" spans="1:19" ht="15" customHeight="1">
      <c r="A14" s="9" t="s">
        <v>25</v>
      </c>
      <c r="B14" s="198" t="s">
        <v>26</v>
      </c>
      <c r="C14" s="199"/>
      <c r="D14" s="200"/>
      <c r="E14" s="10" t="s">
        <v>22</v>
      </c>
      <c r="F14" s="73">
        <v>3.04</v>
      </c>
      <c r="G14" s="68"/>
      <c r="H14" s="69">
        <v>92802.96</v>
      </c>
      <c r="I14" s="201">
        <v>88297.66</v>
      </c>
      <c r="J14" s="202"/>
      <c r="K14" s="68"/>
      <c r="L14" s="163">
        <v>92802.96</v>
      </c>
      <c r="M14" s="203"/>
      <c r="N14" s="161">
        <v>-4505.3</v>
      </c>
      <c r="O14" s="204"/>
      <c r="P14" s="205"/>
      <c r="Q14" s="206">
        <v>4505.3</v>
      </c>
      <c r="R14" s="192"/>
      <c r="S14" s="34" t="s">
        <v>51</v>
      </c>
    </row>
    <row r="15" spans="1:19" ht="15" customHeight="1">
      <c r="A15" s="14" t="s">
        <v>27</v>
      </c>
      <c r="B15" s="156" t="s">
        <v>28</v>
      </c>
      <c r="C15" s="157"/>
      <c r="D15" s="158"/>
      <c r="E15" s="15" t="s">
        <v>22</v>
      </c>
      <c r="F15" s="73">
        <v>2.3</v>
      </c>
      <c r="G15" s="68"/>
      <c r="H15" s="74">
        <v>70212.77</v>
      </c>
      <c r="I15" s="207">
        <v>66804.18</v>
      </c>
      <c r="J15" s="208"/>
      <c r="K15" s="68"/>
      <c r="L15" s="163">
        <v>70212.77</v>
      </c>
      <c r="M15" s="203"/>
      <c r="N15" s="185">
        <v>-3408.59</v>
      </c>
      <c r="O15" s="209"/>
      <c r="P15" s="210"/>
      <c r="Q15" s="185">
        <v>3408.59</v>
      </c>
      <c r="R15" s="186"/>
      <c r="S15" s="35" t="s">
        <v>52</v>
      </c>
    </row>
    <row r="16" spans="6:18" ht="0" customHeight="1" hidden="1"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9" ht="15" customHeight="1">
      <c r="A17" s="16" t="s">
        <v>29</v>
      </c>
      <c r="B17" s="156" t="s">
        <v>30</v>
      </c>
      <c r="C17" s="183"/>
      <c r="D17" s="184"/>
      <c r="E17" s="17" t="s">
        <v>22</v>
      </c>
      <c r="F17" s="75">
        <v>1.32</v>
      </c>
      <c r="G17" s="68"/>
      <c r="H17" s="75">
        <v>40296.04</v>
      </c>
      <c r="I17" s="185">
        <v>38339.82</v>
      </c>
      <c r="J17" s="186"/>
      <c r="K17" s="68"/>
      <c r="L17" s="185">
        <v>40296.04</v>
      </c>
      <c r="M17" s="186"/>
      <c r="N17" s="185">
        <v>-1956.22</v>
      </c>
      <c r="O17" s="187"/>
      <c r="P17" s="186"/>
      <c r="Q17" s="185">
        <v>1956.22</v>
      </c>
      <c r="R17" s="186"/>
      <c r="S17" s="35" t="s">
        <v>53</v>
      </c>
    </row>
    <row r="18" spans="1:19" ht="14.25" customHeight="1">
      <c r="A18" s="18" t="s">
        <v>31</v>
      </c>
      <c r="B18" s="188" t="s">
        <v>32</v>
      </c>
      <c r="C18" s="189"/>
      <c r="D18" s="190"/>
      <c r="E18" s="19" t="s">
        <v>22</v>
      </c>
      <c r="F18" s="76">
        <v>0.38</v>
      </c>
      <c r="G18" s="68"/>
      <c r="H18" s="77">
        <v>11600.31</v>
      </c>
      <c r="I18" s="191">
        <v>11037.15</v>
      </c>
      <c r="J18" s="192"/>
      <c r="K18" s="68"/>
      <c r="L18" s="191">
        <v>11600.31</v>
      </c>
      <c r="M18" s="192"/>
      <c r="N18" s="193">
        <v>-563.16</v>
      </c>
      <c r="O18" s="194"/>
      <c r="P18" s="195"/>
      <c r="Q18" s="196">
        <v>563.16</v>
      </c>
      <c r="R18" s="197"/>
      <c r="S18" s="35" t="s">
        <v>54</v>
      </c>
    </row>
    <row r="19" spans="1:19" ht="0.75" customHeight="1">
      <c r="A19" s="166" t="s">
        <v>33</v>
      </c>
      <c r="B19" s="168" t="s">
        <v>34</v>
      </c>
      <c r="C19" s="169"/>
      <c r="D19" s="170"/>
      <c r="E19" s="174" t="s">
        <v>22</v>
      </c>
      <c r="F19" s="175">
        <v>0.16</v>
      </c>
      <c r="G19" s="68"/>
      <c r="H19" s="177">
        <v>4884.33</v>
      </c>
      <c r="I19" s="179">
        <v>4647.21</v>
      </c>
      <c r="J19" s="180"/>
      <c r="K19" s="68"/>
      <c r="L19" s="145">
        <v>4884.33</v>
      </c>
      <c r="M19" s="146"/>
      <c r="N19" s="145">
        <v>-237.12</v>
      </c>
      <c r="O19" s="152"/>
      <c r="P19" s="146"/>
      <c r="Q19" s="145">
        <v>237.12</v>
      </c>
      <c r="R19" s="146"/>
      <c r="S19" s="154" t="s">
        <v>55</v>
      </c>
    </row>
    <row r="20" spans="1:19" ht="31.5" customHeight="1">
      <c r="A20" s="167"/>
      <c r="B20" s="171"/>
      <c r="C20" s="172"/>
      <c r="D20" s="173"/>
      <c r="E20" s="167"/>
      <c r="F20" s="176"/>
      <c r="G20" s="68"/>
      <c r="H20" s="178"/>
      <c r="I20" s="181"/>
      <c r="J20" s="182"/>
      <c r="K20" s="68"/>
      <c r="L20" s="150"/>
      <c r="M20" s="151"/>
      <c r="N20" s="150"/>
      <c r="O20" s="153"/>
      <c r="P20" s="151"/>
      <c r="Q20" s="150"/>
      <c r="R20" s="151"/>
      <c r="S20" s="155"/>
    </row>
    <row r="21" spans="6:18" ht="0" customHeight="1" hidden="1"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9" ht="15" customHeight="1">
      <c r="A22" s="16" t="s">
        <v>35</v>
      </c>
      <c r="B22" s="156" t="s">
        <v>36</v>
      </c>
      <c r="C22" s="157"/>
      <c r="D22" s="158"/>
      <c r="E22" s="17" t="s">
        <v>22</v>
      </c>
      <c r="F22" s="78">
        <v>0.15</v>
      </c>
      <c r="G22" s="68"/>
      <c r="H22" s="75">
        <v>3052.77</v>
      </c>
      <c r="I22" s="159">
        <v>2904.56</v>
      </c>
      <c r="J22" s="160"/>
      <c r="K22" s="68"/>
      <c r="L22" s="161">
        <v>3052.77</v>
      </c>
      <c r="M22" s="162"/>
      <c r="N22" s="163">
        <v>-148.21</v>
      </c>
      <c r="O22" s="164"/>
      <c r="P22" s="165"/>
      <c r="Q22" s="161">
        <v>148.21</v>
      </c>
      <c r="R22" s="162"/>
      <c r="S22" s="35" t="s">
        <v>56</v>
      </c>
    </row>
    <row r="23" spans="1:19" ht="15" customHeight="1">
      <c r="A23" s="20" t="s">
        <v>37</v>
      </c>
      <c r="B23" s="140" t="s">
        <v>38</v>
      </c>
      <c r="C23" s="141"/>
      <c r="D23" s="142"/>
      <c r="E23" s="21" t="s">
        <v>22</v>
      </c>
      <c r="F23" s="79">
        <v>0.06</v>
      </c>
      <c r="G23" s="68"/>
      <c r="H23" s="80">
        <v>1831.66</v>
      </c>
      <c r="I23" s="143">
        <v>1742.76</v>
      </c>
      <c r="J23" s="144"/>
      <c r="K23" s="68"/>
      <c r="L23" s="145">
        <v>1831.66</v>
      </c>
      <c r="M23" s="146"/>
      <c r="N23" s="147">
        <v>-88.9</v>
      </c>
      <c r="O23" s="148"/>
      <c r="P23" s="149"/>
      <c r="Q23" s="145">
        <v>88.9</v>
      </c>
      <c r="R23" s="146"/>
      <c r="S23" s="36" t="s">
        <v>57</v>
      </c>
    </row>
    <row r="24" spans="1:19" ht="16.5" customHeight="1">
      <c r="A24" s="26" t="s">
        <v>39</v>
      </c>
      <c r="B24" s="127" t="s">
        <v>40</v>
      </c>
      <c r="C24" s="138"/>
      <c r="D24" s="138"/>
      <c r="E24" s="27" t="s">
        <v>22</v>
      </c>
      <c r="F24" s="67">
        <v>3.5</v>
      </c>
      <c r="G24" s="81"/>
      <c r="H24" s="67">
        <v>106845.49</v>
      </c>
      <c r="I24" s="129">
        <v>101658.49</v>
      </c>
      <c r="J24" s="130"/>
      <c r="K24" s="81"/>
      <c r="L24" s="129">
        <v>106845.49</v>
      </c>
      <c r="M24" s="130"/>
      <c r="N24" s="129">
        <v>-5187</v>
      </c>
      <c r="O24" s="131"/>
      <c r="P24" s="131"/>
      <c r="Q24" s="129">
        <v>5187</v>
      </c>
      <c r="R24" s="130"/>
      <c r="S24" s="36" t="s">
        <v>57</v>
      </c>
    </row>
    <row r="25" spans="1:19" ht="0" customHeight="1" hidden="1">
      <c r="A25" s="29"/>
      <c r="B25" s="29"/>
      <c r="C25" s="29"/>
      <c r="D25" s="29"/>
      <c r="E25" s="29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29"/>
    </row>
    <row r="26" spans="1:19" ht="18" customHeight="1">
      <c r="A26" s="30">
        <v>2</v>
      </c>
      <c r="B26" s="132" t="s">
        <v>41</v>
      </c>
      <c r="C26" s="139"/>
      <c r="D26" s="139"/>
      <c r="E26" s="27" t="s">
        <v>22</v>
      </c>
      <c r="F26" s="67">
        <v>1.86</v>
      </c>
      <c r="G26" s="81"/>
      <c r="H26" s="67" t="s">
        <v>13</v>
      </c>
      <c r="I26" s="129">
        <f>I27+I28-I30</f>
        <v>-2618.5799999999945</v>
      </c>
      <c r="J26" s="130"/>
      <c r="K26" s="81"/>
      <c r="L26" s="129">
        <f>L29</f>
        <v>28834</v>
      </c>
      <c r="M26" s="130"/>
      <c r="N26" s="129">
        <f>I26-L26</f>
        <v>-31452.579999999994</v>
      </c>
      <c r="O26" s="131"/>
      <c r="P26" s="131"/>
      <c r="Q26" s="129">
        <v>31452.58</v>
      </c>
      <c r="R26" s="130"/>
      <c r="S26" s="28" t="s">
        <v>13</v>
      </c>
    </row>
    <row r="27" spans="1:19" ht="15" customHeight="1">
      <c r="A27" s="26" t="s">
        <v>13</v>
      </c>
      <c r="B27" s="127" t="s">
        <v>42</v>
      </c>
      <c r="C27" s="138"/>
      <c r="D27" s="138"/>
      <c r="E27" s="27" t="s">
        <v>22</v>
      </c>
      <c r="F27" s="67" t="s">
        <v>13</v>
      </c>
      <c r="G27" s="81"/>
      <c r="H27" s="67">
        <v>56880.36</v>
      </c>
      <c r="I27" s="129">
        <v>55419.76</v>
      </c>
      <c r="J27" s="130"/>
      <c r="K27" s="81"/>
      <c r="L27" s="129" t="s">
        <v>13</v>
      </c>
      <c r="M27" s="130"/>
      <c r="N27" s="129" t="s">
        <v>13</v>
      </c>
      <c r="O27" s="131"/>
      <c r="P27" s="131"/>
      <c r="Q27" s="129" t="s">
        <v>13</v>
      </c>
      <c r="R27" s="130"/>
      <c r="S27" s="28" t="s">
        <v>13</v>
      </c>
    </row>
    <row r="28" spans="1:19" ht="15" customHeight="1">
      <c r="A28" s="26" t="s">
        <v>13</v>
      </c>
      <c r="B28" s="127" t="s">
        <v>43</v>
      </c>
      <c r="C28" s="138"/>
      <c r="D28" s="138"/>
      <c r="E28" s="27" t="s">
        <v>22</v>
      </c>
      <c r="F28" s="67" t="s">
        <v>13</v>
      </c>
      <c r="G28" s="81"/>
      <c r="H28" s="67" t="s">
        <v>13</v>
      </c>
      <c r="I28" s="129">
        <v>-38283.27</v>
      </c>
      <c r="J28" s="130"/>
      <c r="K28" s="81"/>
      <c r="L28" s="129" t="s">
        <v>13</v>
      </c>
      <c r="M28" s="130"/>
      <c r="N28" s="129" t="s">
        <v>13</v>
      </c>
      <c r="O28" s="130"/>
      <c r="P28" s="130"/>
      <c r="Q28" s="129" t="s">
        <v>13</v>
      </c>
      <c r="R28" s="130"/>
      <c r="S28" s="28" t="s">
        <v>13</v>
      </c>
    </row>
    <row r="29" spans="1:19" ht="14.25" customHeight="1">
      <c r="A29" s="31" t="s">
        <v>13</v>
      </c>
      <c r="B29" s="133" t="s">
        <v>44</v>
      </c>
      <c r="C29" s="128"/>
      <c r="D29" s="128"/>
      <c r="E29" s="32" t="s">
        <v>22</v>
      </c>
      <c r="F29" s="66" t="s">
        <v>13</v>
      </c>
      <c r="G29" s="81"/>
      <c r="H29" s="82" t="s">
        <v>13</v>
      </c>
      <c r="I29" s="134" t="s">
        <v>13</v>
      </c>
      <c r="J29" s="130"/>
      <c r="K29" s="81"/>
      <c r="L29" s="134">
        <f>F39</f>
        <v>28834</v>
      </c>
      <c r="M29" s="130"/>
      <c r="N29" s="135" t="s">
        <v>13</v>
      </c>
      <c r="O29" s="130"/>
      <c r="P29" s="130"/>
      <c r="Q29" s="136" t="s">
        <v>13</v>
      </c>
      <c r="R29" s="137"/>
      <c r="S29" s="33" t="s">
        <v>13</v>
      </c>
    </row>
    <row r="30" spans="1:19" ht="14.25" customHeight="1">
      <c r="A30" s="31"/>
      <c r="B30" s="113" t="s">
        <v>61</v>
      </c>
      <c r="C30" s="114"/>
      <c r="D30" s="115"/>
      <c r="E30" s="32" t="s">
        <v>22</v>
      </c>
      <c r="F30" s="66"/>
      <c r="G30" s="81"/>
      <c r="H30" s="82"/>
      <c r="I30" s="66">
        <v>19755.07</v>
      </c>
      <c r="J30" s="83"/>
      <c r="K30" s="81"/>
      <c r="L30" s="66"/>
      <c r="M30" s="83"/>
      <c r="N30" s="116"/>
      <c r="O30" s="117"/>
      <c r="P30" s="118"/>
      <c r="Q30" s="119"/>
      <c r="R30" s="120"/>
      <c r="S30" s="33"/>
    </row>
    <row r="31" spans="1:19" ht="14.25" customHeight="1">
      <c r="A31" s="26" t="s">
        <v>13</v>
      </c>
      <c r="B31" s="127" t="s">
        <v>13</v>
      </c>
      <c r="C31" s="128"/>
      <c r="D31" s="128"/>
      <c r="E31" s="27" t="s">
        <v>13</v>
      </c>
      <c r="F31" s="67" t="s">
        <v>13</v>
      </c>
      <c r="G31" s="81"/>
      <c r="H31" s="67" t="s">
        <v>13</v>
      </c>
      <c r="I31" s="129" t="s">
        <v>13</v>
      </c>
      <c r="J31" s="130"/>
      <c r="K31" s="81"/>
      <c r="L31" s="129" t="s">
        <v>13</v>
      </c>
      <c r="M31" s="130"/>
      <c r="N31" s="129" t="s">
        <v>13</v>
      </c>
      <c r="O31" s="130"/>
      <c r="P31" s="130"/>
      <c r="Q31" s="129" t="s">
        <v>13</v>
      </c>
      <c r="R31" s="131"/>
      <c r="S31" s="28" t="s">
        <v>13</v>
      </c>
    </row>
    <row r="32" spans="1:19" ht="0" customHeight="1" hidden="1">
      <c r="A32" s="29"/>
      <c r="B32" s="29"/>
      <c r="C32" s="29"/>
      <c r="D32" s="29"/>
      <c r="E32" s="29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29"/>
    </row>
    <row r="33" spans="1:19" ht="15" customHeight="1">
      <c r="A33" s="30">
        <v>3</v>
      </c>
      <c r="B33" s="132" t="s">
        <v>45</v>
      </c>
      <c r="C33" s="128"/>
      <c r="D33" s="128"/>
      <c r="E33" s="27" t="s">
        <v>22</v>
      </c>
      <c r="F33" s="67" t="s">
        <v>13</v>
      </c>
      <c r="G33" s="81"/>
      <c r="H33" s="67">
        <v>1543424.27</v>
      </c>
      <c r="I33" s="129">
        <v>1499145.65</v>
      </c>
      <c r="J33" s="130"/>
      <c r="K33" s="81"/>
      <c r="L33" s="129">
        <v>1543424.27</v>
      </c>
      <c r="M33" s="130"/>
      <c r="N33" s="129">
        <v>-44278.62</v>
      </c>
      <c r="O33" s="130"/>
      <c r="P33" s="130"/>
      <c r="Q33" s="129">
        <v>44278.62</v>
      </c>
      <c r="R33" s="131"/>
      <c r="S33" s="28" t="s">
        <v>13</v>
      </c>
    </row>
    <row r="34" spans="1:19" ht="15" customHeight="1">
      <c r="A34" s="26" t="s">
        <v>13</v>
      </c>
      <c r="B34" s="127" t="s">
        <v>46</v>
      </c>
      <c r="C34" s="128"/>
      <c r="D34" s="128"/>
      <c r="E34" s="27" t="s">
        <v>22</v>
      </c>
      <c r="F34" s="67" t="s">
        <v>13</v>
      </c>
      <c r="G34" s="81"/>
      <c r="H34" s="67">
        <v>5810.64</v>
      </c>
      <c r="I34" s="129">
        <v>5628.86</v>
      </c>
      <c r="J34" s="130"/>
      <c r="K34" s="81"/>
      <c r="L34" s="129">
        <v>5810.64</v>
      </c>
      <c r="M34" s="130"/>
      <c r="N34" s="129">
        <v>-181.78</v>
      </c>
      <c r="O34" s="130"/>
      <c r="P34" s="130"/>
      <c r="Q34" s="129">
        <v>181.78</v>
      </c>
      <c r="R34" s="131"/>
      <c r="S34" s="36" t="s">
        <v>58</v>
      </c>
    </row>
    <row r="35" spans="1:19" ht="15" customHeight="1">
      <c r="A35" s="26" t="s">
        <v>13</v>
      </c>
      <c r="B35" s="127" t="s">
        <v>47</v>
      </c>
      <c r="C35" s="128"/>
      <c r="D35" s="128"/>
      <c r="E35" s="27" t="s">
        <v>22</v>
      </c>
      <c r="F35" s="67" t="s">
        <v>13</v>
      </c>
      <c r="G35" s="81"/>
      <c r="H35" s="67">
        <v>253215.51</v>
      </c>
      <c r="I35" s="129">
        <v>250518.68</v>
      </c>
      <c r="J35" s="130"/>
      <c r="K35" s="81"/>
      <c r="L35" s="129">
        <v>253215.51</v>
      </c>
      <c r="M35" s="130"/>
      <c r="N35" s="129">
        <v>-2696.83</v>
      </c>
      <c r="O35" s="130"/>
      <c r="P35" s="130"/>
      <c r="Q35" s="129">
        <v>2696.83</v>
      </c>
      <c r="R35" s="131"/>
      <c r="S35" s="35" t="s">
        <v>59</v>
      </c>
    </row>
    <row r="36" spans="1:19" ht="15" customHeight="1">
      <c r="A36" s="26" t="s">
        <v>13</v>
      </c>
      <c r="B36" s="127" t="s">
        <v>48</v>
      </c>
      <c r="C36" s="128"/>
      <c r="D36" s="128"/>
      <c r="E36" s="27" t="s">
        <v>22</v>
      </c>
      <c r="F36" s="67" t="s">
        <v>13</v>
      </c>
      <c r="G36" s="81"/>
      <c r="H36" s="67">
        <v>173474.74</v>
      </c>
      <c r="I36" s="129">
        <v>171648.72</v>
      </c>
      <c r="J36" s="130"/>
      <c r="K36" s="81"/>
      <c r="L36" s="129">
        <v>173474.74</v>
      </c>
      <c r="M36" s="130"/>
      <c r="N36" s="129">
        <v>-1826.02</v>
      </c>
      <c r="O36" s="130"/>
      <c r="P36" s="130"/>
      <c r="Q36" s="129">
        <v>1826.02</v>
      </c>
      <c r="R36" s="130"/>
      <c r="S36" s="35" t="s">
        <v>59</v>
      </c>
    </row>
    <row r="37" spans="1:19" ht="15" customHeight="1">
      <c r="A37" s="26" t="s">
        <v>13</v>
      </c>
      <c r="B37" s="127" t="s">
        <v>49</v>
      </c>
      <c r="C37" s="128"/>
      <c r="D37" s="128"/>
      <c r="E37" s="27" t="s">
        <v>22</v>
      </c>
      <c r="F37" s="67" t="s">
        <v>13</v>
      </c>
      <c r="G37" s="81"/>
      <c r="H37" s="67">
        <v>1110923.38</v>
      </c>
      <c r="I37" s="129">
        <v>1071349.39</v>
      </c>
      <c r="J37" s="130"/>
      <c r="K37" s="81"/>
      <c r="L37" s="129">
        <v>1110923.38</v>
      </c>
      <c r="M37" s="130"/>
      <c r="N37" s="129">
        <v>-39573.99</v>
      </c>
      <c r="O37" s="130"/>
      <c r="P37" s="130"/>
      <c r="Q37" s="129">
        <v>39573.99</v>
      </c>
      <c r="R37" s="130"/>
      <c r="S37" s="35" t="s">
        <v>60</v>
      </c>
    </row>
    <row r="38" ht="15" customHeight="1"/>
    <row r="39" spans="1:19" ht="15">
      <c r="A39" s="121" t="s">
        <v>78</v>
      </c>
      <c r="B39" s="122"/>
      <c r="C39" s="122"/>
      <c r="D39" s="122"/>
      <c r="E39" s="123"/>
      <c r="F39" s="124">
        <f>SUM(F40:F42)</f>
        <v>28834</v>
      </c>
      <c r="G39" s="124"/>
      <c r="H39" s="38"/>
      <c r="I39" s="39"/>
      <c r="J39" s="39"/>
      <c r="K39" s="39"/>
      <c r="L39" s="39"/>
      <c r="M39" s="38"/>
      <c r="N39" s="38"/>
      <c r="O39" s="38"/>
      <c r="P39" s="38"/>
      <c r="Q39" s="38"/>
      <c r="R39" s="38"/>
      <c r="S39" s="38"/>
    </row>
    <row r="40" spans="1:19" ht="15">
      <c r="A40" s="103" t="s">
        <v>75</v>
      </c>
      <c r="B40" s="104"/>
      <c r="C40" s="104"/>
      <c r="D40" s="104"/>
      <c r="E40" s="105"/>
      <c r="F40" s="125">
        <v>12692</v>
      </c>
      <c r="G40" s="126"/>
      <c r="H40" s="38"/>
      <c r="I40" s="40"/>
      <c r="J40" s="39"/>
      <c r="K40" s="39"/>
      <c r="L40" s="39"/>
      <c r="M40" s="38"/>
      <c r="N40" s="38"/>
      <c r="O40" s="38"/>
      <c r="P40" s="38"/>
      <c r="Q40" s="38"/>
      <c r="R40" s="38"/>
      <c r="S40" s="38"/>
    </row>
    <row r="41" spans="1:19" ht="15">
      <c r="A41" s="103" t="s">
        <v>76</v>
      </c>
      <c r="B41" s="104"/>
      <c r="C41" s="104"/>
      <c r="D41" s="104"/>
      <c r="E41" s="105"/>
      <c r="F41" s="64">
        <v>5912</v>
      </c>
      <c r="G41" s="41"/>
      <c r="H41" s="42"/>
      <c r="I41" s="40"/>
      <c r="J41" s="39"/>
      <c r="K41" s="39"/>
      <c r="L41" s="39"/>
      <c r="M41" s="38"/>
      <c r="N41" s="38"/>
      <c r="O41" s="38"/>
      <c r="P41" s="38"/>
      <c r="Q41" s="38"/>
      <c r="R41" s="38"/>
      <c r="S41" s="38"/>
    </row>
    <row r="42" spans="1:19" ht="15">
      <c r="A42" s="106" t="s">
        <v>62</v>
      </c>
      <c r="B42" s="107"/>
      <c r="C42" s="107"/>
      <c r="D42" s="107"/>
      <c r="E42" s="108"/>
      <c r="F42" s="65">
        <v>10230</v>
      </c>
      <c r="G42" s="41"/>
      <c r="H42" s="42"/>
      <c r="I42" s="43"/>
      <c r="J42" s="39"/>
      <c r="K42" s="39"/>
      <c r="L42" s="39"/>
      <c r="M42" s="38"/>
      <c r="N42" s="38"/>
      <c r="O42" s="38"/>
      <c r="P42" s="38"/>
      <c r="Q42" s="38"/>
      <c r="R42" s="38"/>
      <c r="S42" s="38"/>
    </row>
    <row r="43" spans="1:19" ht="15">
      <c r="A43" s="70"/>
      <c r="B43" s="70"/>
      <c r="C43" s="70"/>
      <c r="D43" s="70"/>
      <c r="E43" s="70"/>
      <c r="F43" s="71"/>
      <c r="G43" s="72"/>
      <c r="H43" s="42"/>
      <c r="I43" s="43"/>
      <c r="J43" s="39"/>
      <c r="K43" s="39"/>
      <c r="L43" s="39"/>
      <c r="M43" s="38"/>
      <c r="N43" s="38"/>
      <c r="O43" s="38"/>
      <c r="P43" s="38"/>
      <c r="Q43" s="38"/>
      <c r="R43" s="38"/>
      <c r="S43" s="38"/>
    </row>
    <row r="44" spans="1:19" ht="15">
      <c r="A44" s="44"/>
      <c r="B44" s="44"/>
      <c r="C44" s="44"/>
      <c r="D44" s="44"/>
      <c r="E44" s="45"/>
      <c r="F44" s="46"/>
      <c r="G44" s="38"/>
      <c r="H44" s="38"/>
      <c r="I44" s="39"/>
      <c r="J44" s="39"/>
      <c r="K44" s="39"/>
      <c r="L44" s="39"/>
      <c r="M44" s="38"/>
      <c r="N44" s="38"/>
      <c r="O44" s="38"/>
      <c r="P44" s="38"/>
      <c r="Q44" s="38"/>
      <c r="R44" s="38"/>
      <c r="S44" s="38"/>
    </row>
    <row r="45" spans="1:19" ht="15">
      <c r="A45" s="109" t="s">
        <v>77</v>
      </c>
      <c r="B45" s="110"/>
      <c r="C45" s="110"/>
      <c r="D45" s="110"/>
      <c r="E45" s="111"/>
      <c r="F45" s="112">
        <f>SUM(F46:G48)</f>
        <v>6707.37</v>
      </c>
      <c r="G45" s="112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5">
      <c r="A46" s="99" t="s">
        <v>63</v>
      </c>
      <c r="B46" s="96"/>
      <c r="C46" s="96"/>
      <c r="D46" s="96"/>
      <c r="E46" s="97"/>
      <c r="F46" s="98">
        <v>3240</v>
      </c>
      <c r="G46" s="9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5">
      <c r="A47" s="95" t="s">
        <v>64</v>
      </c>
      <c r="B47" s="96"/>
      <c r="C47" s="96"/>
      <c r="D47" s="96"/>
      <c r="E47" s="97"/>
      <c r="F47" s="98">
        <v>3467.37</v>
      </c>
      <c r="G47" s="9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5">
      <c r="A48" s="99" t="s">
        <v>65</v>
      </c>
      <c r="B48" s="96"/>
      <c r="C48" s="96"/>
      <c r="D48" s="96"/>
      <c r="E48" s="97"/>
      <c r="F48" s="100">
        <v>0</v>
      </c>
      <c r="G48" s="101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5">
      <c r="A49" s="45"/>
      <c r="B49" s="42"/>
      <c r="C49" s="42"/>
      <c r="D49" s="42"/>
      <c r="E49" s="42"/>
      <c r="F49" s="45"/>
      <c r="G49" s="45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15">
      <c r="A50" s="47"/>
      <c r="B50" s="48"/>
      <c r="C50" s="48"/>
      <c r="D50" s="48"/>
      <c r="E50" s="48"/>
      <c r="F50" s="49" t="s">
        <v>66</v>
      </c>
      <c r="G50" s="50"/>
      <c r="H50" s="51" t="s">
        <v>22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15" customHeight="1">
      <c r="A51" s="102" t="s">
        <v>79</v>
      </c>
      <c r="B51" s="90"/>
      <c r="C51" s="90"/>
      <c r="D51" s="90"/>
      <c r="E51" s="90"/>
      <c r="F51" s="52">
        <f>F52+F53+F54+F55</f>
        <v>1324.8</v>
      </c>
      <c r="G51" s="53">
        <f>G52+G53+G54+G55</f>
        <v>22671.62</v>
      </c>
      <c r="H51" s="53">
        <f>H52+H53+H54+H55</f>
        <v>22880.263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15">
      <c r="A52" s="91" t="s">
        <v>67</v>
      </c>
      <c r="B52" s="91"/>
      <c r="C52" s="91"/>
      <c r="D52" s="91"/>
      <c r="E52" s="91"/>
      <c r="F52" s="54">
        <v>23.9</v>
      </c>
      <c r="G52" s="55">
        <v>381.71</v>
      </c>
      <c r="H52" s="55">
        <v>628.763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19" ht="15">
      <c r="A53" s="90" t="s">
        <v>68</v>
      </c>
      <c r="B53" s="91"/>
      <c r="C53" s="91"/>
      <c r="D53" s="91"/>
      <c r="E53" s="91"/>
      <c r="F53" s="54">
        <v>809.5</v>
      </c>
      <c r="G53" s="55">
        <v>9603.55</v>
      </c>
      <c r="H53" s="55">
        <v>0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">
      <c r="A54" s="90" t="s">
        <v>69</v>
      </c>
      <c r="B54" s="91"/>
      <c r="C54" s="91"/>
      <c r="D54" s="91"/>
      <c r="E54" s="91"/>
      <c r="F54" s="54">
        <v>469.6</v>
      </c>
      <c r="G54" s="55">
        <v>12427.74</v>
      </c>
      <c r="H54" s="55">
        <v>22251.5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ht="15">
      <c r="A55" s="90" t="s">
        <v>68</v>
      </c>
      <c r="B55" s="91"/>
      <c r="C55" s="91"/>
      <c r="D55" s="91"/>
      <c r="E55" s="91"/>
      <c r="F55" s="54">
        <v>21.8</v>
      </c>
      <c r="G55" s="55">
        <v>258.62</v>
      </c>
      <c r="H55" s="55">
        <v>0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5">
      <c r="A56" s="5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ht="15">
      <c r="A57" s="56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5">
      <c r="A58" s="56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ht="15">
      <c r="A59" s="57" t="s">
        <v>70</v>
      </c>
      <c r="B59" s="57"/>
      <c r="C59" s="58"/>
      <c r="D59" s="59"/>
      <c r="E59" s="38"/>
      <c r="H59" s="60" t="s">
        <v>71</v>
      </c>
      <c r="I59" s="62"/>
      <c r="J59" s="62"/>
      <c r="K59" s="38"/>
      <c r="L59" s="38"/>
      <c r="M59" s="38"/>
      <c r="N59" s="38"/>
      <c r="O59" s="38"/>
      <c r="P59" s="38"/>
      <c r="Q59" s="38"/>
      <c r="R59" s="38"/>
      <c r="S59" s="38"/>
    </row>
    <row r="60" spans="1:19" ht="15">
      <c r="A60" s="38"/>
      <c r="B60" s="60"/>
      <c r="C60" s="59"/>
      <c r="D60" s="61"/>
      <c r="E60" s="61"/>
      <c r="F60" s="61"/>
      <c r="G60" s="61"/>
      <c r="H60" s="62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15">
      <c r="A61" s="38"/>
      <c r="B61" s="61"/>
      <c r="C61" s="61"/>
      <c r="D61" s="61"/>
      <c r="E61" s="61"/>
      <c r="F61" s="61"/>
      <c r="G61" s="61"/>
      <c r="H61" s="62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15">
      <c r="A62" s="92" t="s">
        <v>72</v>
      </c>
      <c r="B62" s="92"/>
      <c r="C62" s="92"/>
      <c r="D62" s="92"/>
      <c r="E62" s="61"/>
      <c r="F62" s="61"/>
      <c r="G62" s="61"/>
      <c r="H62" s="62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15">
      <c r="A63" s="93" t="s">
        <v>73</v>
      </c>
      <c r="B63" s="94"/>
      <c r="C63" s="63"/>
      <c r="D63" s="60"/>
      <c r="E63" s="61"/>
      <c r="F63" s="61"/>
      <c r="G63" s="61"/>
      <c r="H63" s="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5">
      <c r="A64" s="93" t="s">
        <v>74</v>
      </c>
      <c r="B64" s="94"/>
      <c r="C64" s="63"/>
      <c r="D64" s="61"/>
      <c r="E64" s="61"/>
      <c r="F64" s="61"/>
      <c r="G64" s="61"/>
      <c r="H64" s="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</sheetData>
  <sheetProtection/>
  <mergeCells count="156">
    <mergeCell ref="Q7:R7"/>
    <mergeCell ref="I9:J9"/>
    <mergeCell ref="L9:M9"/>
    <mergeCell ref="N9:P9"/>
    <mergeCell ref="Q9:R9"/>
    <mergeCell ref="C1:Q2"/>
    <mergeCell ref="D3:O3"/>
    <mergeCell ref="C5:N5"/>
    <mergeCell ref="B7:D7"/>
    <mergeCell ref="K7:L7"/>
    <mergeCell ref="N7:P7"/>
    <mergeCell ref="B11:D11"/>
    <mergeCell ref="I11:J11"/>
    <mergeCell ref="N11:P11"/>
    <mergeCell ref="Q11:R11"/>
    <mergeCell ref="B8:D8"/>
    <mergeCell ref="I8:J8"/>
    <mergeCell ref="L8:M8"/>
    <mergeCell ref="N8:P8"/>
    <mergeCell ref="Q8:R8"/>
    <mergeCell ref="B9:D9"/>
    <mergeCell ref="B12:D12"/>
    <mergeCell ref="I12:J12"/>
    <mergeCell ref="B10:D10"/>
    <mergeCell ref="I10:J10"/>
    <mergeCell ref="N12:P12"/>
    <mergeCell ref="Q12:R12"/>
    <mergeCell ref="L12:M12"/>
    <mergeCell ref="L10:M10"/>
    <mergeCell ref="N10:P10"/>
    <mergeCell ref="Q10:R10"/>
    <mergeCell ref="B13:D13"/>
    <mergeCell ref="I13:J13"/>
    <mergeCell ref="L13:M13"/>
    <mergeCell ref="N13:P13"/>
    <mergeCell ref="Q13:R13"/>
    <mergeCell ref="B14:D14"/>
    <mergeCell ref="I14:J14"/>
    <mergeCell ref="L14:M14"/>
    <mergeCell ref="N14:P14"/>
    <mergeCell ref="Q14:R14"/>
    <mergeCell ref="B15:D15"/>
    <mergeCell ref="I15:J15"/>
    <mergeCell ref="L15:M15"/>
    <mergeCell ref="N15:P15"/>
    <mergeCell ref="Q15:R15"/>
    <mergeCell ref="B17:D17"/>
    <mergeCell ref="I17:J17"/>
    <mergeCell ref="L17:M17"/>
    <mergeCell ref="N17:P17"/>
    <mergeCell ref="Q17:R17"/>
    <mergeCell ref="B18:D18"/>
    <mergeCell ref="I18:J18"/>
    <mergeCell ref="L18:M18"/>
    <mergeCell ref="N18:P18"/>
    <mergeCell ref="Q18:R18"/>
    <mergeCell ref="A19:A20"/>
    <mergeCell ref="B19:D20"/>
    <mergeCell ref="E19:E20"/>
    <mergeCell ref="F19:F20"/>
    <mergeCell ref="H19:H20"/>
    <mergeCell ref="I19:J20"/>
    <mergeCell ref="L19:M20"/>
    <mergeCell ref="N19:P20"/>
    <mergeCell ref="Q19:R20"/>
    <mergeCell ref="S19:S20"/>
    <mergeCell ref="B22:D22"/>
    <mergeCell ref="I22:J22"/>
    <mergeCell ref="L22:M22"/>
    <mergeCell ref="N22:P22"/>
    <mergeCell ref="Q22:R22"/>
    <mergeCell ref="B23:D23"/>
    <mergeCell ref="I23:J23"/>
    <mergeCell ref="L23:M23"/>
    <mergeCell ref="N23:P23"/>
    <mergeCell ref="Q23:R23"/>
    <mergeCell ref="B24:D24"/>
    <mergeCell ref="I24:J24"/>
    <mergeCell ref="L24:M24"/>
    <mergeCell ref="N24:P24"/>
    <mergeCell ref="Q24:R24"/>
    <mergeCell ref="B28:D28"/>
    <mergeCell ref="I28:J28"/>
    <mergeCell ref="L28:M28"/>
    <mergeCell ref="N28:P28"/>
    <mergeCell ref="Q28:R28"/>
    <mergeCell ref="B26:D26"/>
    <mergeCell ref="I26:J26"/>
    <mergeCell ref="L26:M26"/>
    <mergeCell ref="N26:P26"/>
    <mergeCell ref="Q26:R26"/>
    <mergeCell ref="B29:D29"/>
    <mergeCell ref="I29:J29"/>
    <mergeCell ref="L29:M29"/>
    <mergeCell ref="N29:P29"/>
    <mergeCell ref="Q29:R29"/>
    <mergeCell ref="B27:D27"/>
    <mergeCell ref="I27:J27"/>
    <mergeCell ref="L27:M27"/>
    <mergeCell ref="N27:P27"/>
    <mergeCell ref="Q27:R27"/>
    <mergeCell ref="B31:D31"/>
    <mergeCell ref="I31:J31"/>
    <mergeCell ref="L31:M31"/>
    <mergeCell ref="N31:P31"/>
    <mergeCell ref="Q31:R31"/>
    <mergeCell ref="B33:D33"/>
    <mergeCell ref="I33:J33"/>
    <mergeCell ref="L33:M33"/>
    <mergeCell ref="N33:P33"/>
    <mergeCell ref="Q33:R33"/>
    <mergeCell ref="B34:D34"/>
    <mergeCell ref="I34:J34"/>
    <mergeCell ref="L34:M34"/>
    <mergeCell ref="N34:P34"/>
    <mergeCell ref="Q34:R34"/>
    <mergeCell ref="B35:D35"/>
    <mergeCell ref="I35:J35"/>
    <mergeCell ref="L35:M35"/>
    <mergeCell ref="N35:P35"/>
    <mergeCell ref="Q35:R35"/>
    <mergeCell ref="N37:P37"/>
    <mergeCell ref="Q37:R37"/>
    <mergeCell ref="B36:D36"/>
    <mergeCell ref="I36:J36"/>
    <mergeCell ref="L36:M36"/>
    <mergeCell ref="N36:P36"/>
    <mergeCell ref="Q36:R36"/>
    <mergeCell ref="B30:D30"/>
    <mergeCell ref="N30:P30"/>
    <mergeCell ref="Q30:R30"/>
    <mergeCell ref="A39:E39"/>
    <mergeCell ref="F39:G39"/>
    <mergeCell ref="A40:E40"/>
    <mergeCell ref="F40:G40"/>
    <mergeCell ref="B37:D37"/>
    <mergeCell ref="I37:J37"/>
    <mergeCell ref="L37:M37"/>
    <mergeCell ref="A41:E41"/>
    <mergeCell ref="A42:E42"/>
    <mergeCell ref="A45:E45"/>
    <mergeCell ref="F45:G45"/>
    <mergeCell ref="A46:E46"/>
    <mergeCell ref="F46:G46"/>
    <mergeCell ref="A47:E47"/>
    <mergeCell ref="F47:G47"/>
    <mergeCell ref="A48:E48"/>
    <mergeCell ref="F48:G48"/>
    <mergeCell ref="A51:E51"/>
    <mergeCell ref="A52:E52"/>
    <mergeCell ref="A53:E53"/>
    <mergeCell ref="A54:E54"/>
    <mergeCell ref="A55:E55"/>
    <mergeCell ref="A62:D62"/>
    <mergeCell ref="A63:B63"/>
    <mergeCell ref="A64:B64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2024-03-18T05:54:41Z</cp:lastPrinted>
  <dcterms:created xsi:type="dcterms:W3CDTF">2024-02-22T06:47:36Z</dcterms:created>
  <dcterms:modified xsi:type="dcterms:W3CDTF">2024-03-19T06:49:50Z</dcterms:modified>
  <cp:category/>
  <cp:version/>
  <cp:contentType/>
  <cp:contentStatus/>
</cp:coreProperties>
</file>