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440" windowHeight="12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'Лист1'!$A$1:$T$66</definedName>
  </definedNames>
  <calcPr fullCalcOnLoad="1"/>
</workbook>
</file>

<file path=xl/sharedStrings.xml><?xml version="1.0" encoding="utf-8"?>
<sst xmlns="http://schemas.openxmlformats.org/spreadsheetml/2006/main" count="109" uniqueCount="73">
  <si>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</si>
  <si>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</si>
  <si>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Ленина ул, д.44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</si>
  <si>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</si>
  <si>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</si>
  <si>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</si>
  <si>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</si>
  <si>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</si>
  <si>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</si>
  <si>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</si>
  <si>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</si>
  <si>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</si>
  <si>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</si>
  <si>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</si>
  <si>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</si>
  <si>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</si>
  <si>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</si>
  <si>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</si>
  <si>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</si>
  <si>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</si>
  <si>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</si>
  <si>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</si>
  <si>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</si>
  <si>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</si>
  <si>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</si>
  <si>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</si>
  <si>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Уборка МОП</t>
  </si>
  <si>
    <t/>
  </si>
  <si>
    <t>Обслуживание ОДПУ (Отопление)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</si>
  <si>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</si>
  <si>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</si>
  <si>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</si>
  <si>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</si>
  <si>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</si>
  <si>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</si>
  <si>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</si>
  <si>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</si>
  <si>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</si>
  <si>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</si>
  <si>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Задолженность населения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</si>
  <si>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</si>
  <si>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</si>
  <si>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</si>
  <si>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</si>
  <si>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</si>
  <si>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</si>
  <si>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</si>
  <si>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</si>
  <si>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ИП Санов М.Ю.</t>
  </si>
  <si>
    <t>ПАО "КСК"</t>
  </si>
  <si>
    <t>ГП "Калугаоблводоканал"</t>
  </si>
  <si>
    <t>МУП "Калугатеплосеть" г.Калуги</t>
  </si>
  <si>
    <t>ОАО "Ростелеком"</t>
  </si>
  <si>
    <t>ООО "ТТК-СВЯЗЬ"</t>
  </si>
  <si>
    <t>кв.м</t>
  </si>
  <si>
    <t>руб.</t>
  </si>
  <si>
    <t>Двуреченский С.В.</t>
  </si>
  <si>
    <t>Ефременкова О.Ф.</t>
  </si>
  <si>
    <t>Карапетян К.С.</t>
  </si>
  <si>
    <t>Чистовская С.Н.</t>
  </si>
  <si>
    <t>Смирнов С.Б. (Хохлова Л.В.)</t>
  </si>
  <si>
    <t>Кондратьева Н.Н.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</si>
  <si>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</si>
  <si>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</si>
  <si>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</si>
  <si>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</si>
  <si>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</si>
  <si>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механиз. уборка снега</t>
  </si>
  <si>
    <t>Шокиров М.В.</t>
  </si>
  <si>
    <t>кв.м.</t>
  </si>
  <si>
    <t>Оплата провайдеров</t>
  </si>
  <si>
    <t>Расшифровка вып. работ по текущему ремонту</t>
  </si>
  <si>
    <t>Оплата за нежилые помещения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</si>
</sst>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0" fillId="0" borderId="0">
      <alignment horizontal="right" vertical="top"/>
      <protection/>
    </xf>
    <xf numFmtId="0" fontId="30" fillId="0" borderId="0">
      <alignment horizontal="right" vertical="top"/>
      <protection/>
    </xf>
    <xf numFmtId="0" fontId="30" fillId="0" borderId="0">
      <alignment horizontal="left" vertical="top"/>
      <protection/>
    </xf>
    <xf numFmtId="0" fontId="31" fillId="0" borderId="0">
      <alignment horizontal="left" vertical="top"/>
      <protection/>
    </xf>
    <xf numFmtId="0" fontId="30" fillId="0" borderId="0">
      <alignment horizontal="left" vertical="top"/>
      <protection/>
    </xf>
    <xf numFmtId="0" fontId="31" fillId="0" borderId="0">
      <alignment horizontal="center" vertical="center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33" fillId="0" borderId="0">
      <alignment horizontal="center" vertical="top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1" fillId="0" borderId="10" xfId="52" applyBorder="1" applyAlignment="1" quotePrefix="1">
      <alignment horizontal="center" vertical="center" wrapText="1"/>
      <protection/>
    </xf>
    <xf numFmtId="0" fontId="31" fillId="0" borderId="11" xfId="52" applyBorder="1" applyAlignment="1" quotePrefix="1">
      <alignment horizontal="center" vertical="center" wrapText="1"/>
      <protection/>
    </xf>
    <xf numFmtId="0" fontId="31" fillId="0" borderId="12" xfId="52" applyBorder="1" applyAlignment="1" quotePrefix="1">
      <alignment horizontal="center" vertical="center" wrapText="1"/>
      <protection/>
    </xf>
    <xf numFmtId="0" fontId="30" fillId="0" borderId="13" xfId="49" applyBorder="1" applyAlignment="1">
      <alignment horizontal="left" vertical="top" wrapText="1"/>
      <protection/>
    </xf>
    <xf numFmtId="0" fontId="30" fillId="0" borderId="10" xfId="34" applyBorder="1" applyAlignment="1">
      <alignment horizontal="right" vertical="top" wrapText="1"/>
      <protection/>
    </xf>
    <xf numFmtId="0" fontId="30" fillId="0" borderId="14" xfId="34" applyBorder="1" applyAlignment="1">
      <alignment horizontal="right" vertical="top" wrapText="1"/>
      <protection/>
    </xf>
    <xf numFmtId="0" fontId="30" fillId="0" borderId="10" xfId="49" applyBorder="1" applyAlignment="1">
      <alignment horizontal="left" vertical="top" wrapText="1"/>
      <protection/>
    </xf>
    <xf numFmtId="2" fontId="30" fillId="0" borderId="10" xfId="34" applyNumberFormat="1" applyBorder="1" applyAlignment="1">
      <alignment horizontal="right" vertical="top" wrapText="1"/>
      <protection/>
    </xf>
    <xf numFmtId="0" fontId="30" fillId="0" borderId="15" xfId="34" applyBorder="1" applyAlignment="1">
      <alignment horizontal="right" vertical="top" wrapText="1"/>
      <protection/>
    </xf>
    <xf numFmtId="0" fontId="30" fillId="0" borderId="16" xfId="34" applyBorder="1" applyAlignment="1">
      <alignment horizontal="right" vertical="top" wrapText="1"/>
      <protection/>
    </xf>
    <xf numFmtId="0" fontId="31" fillId="0" borderId="10" xfId="50" applyBorder="1" applyAlignment="1">
      <alignment horizontal="left" vertical="top" wrapText="1"/>
      <protection/>
    </xf>
    <xf numFmtId="2" fontId="30" fillId="0" borderId="15" xfId="34" applyNumberFormat="1" applyBorder="1" applyAlignment="1">
      <alignment horizontal="right" vertical="top" wrapText="1"/>
      <protection/>
    </xf>
    <xf numFmtId="0" fontId="30" fillId="0" borderId="17" xfId="49" applyBorder="1" applyAlignment="1">
      <alignment horizontal="left" vertical="top" wrapText="1"/>
      <protection/>
    </xf>
    <xf numFmtId="2" fontId="30" fillId="0" borderId="17" xfId="34" applyNumberFormat="1" applyBorder="1" applyAlignment="1">
      <alignment horizontal="right" vertical="top" wrapText="1"/>
      <protection/>
    </xf>
    <xf numFmtId="0" fontId="30" fillId="0" borderId="18" xfId="49" applyBorder="1" applyAlignment="1">
      <alignment horizontal="left" vertical="top" wrapText="1"/>
      <protection/>
    </xf>
    <xf numFmtId="2" fontId="30" fillId="0" borderId="18" xfId="34" applyNumberFormat="1" applyBorder="1" applyAlignment="1">
      <alignment horizontal="right" vertical="top" wrapText="1"/>
      <protection/>
    </xf>
    <xf numFmtId="0" fontId="30" fillId="0" borderId="19" xfId="36" applyBorder="1" applyAlignment="1">
      <alignment horizontal="left" vertical="top" wrapText="1"/>
      <protection/>
    </xf>
    <xf numFmtId="2" fontId="30" fillId="0" borderId="19" xfId="39" applyNumberFormat="1" applyBorder="1" applyAlignment="1">
      <alignment horizontal="right" vertical="top" wrapText="1"/>
      <protection/>
    </xf>
    <xf numFmtId="2" fontId="30" fillId="0" borderId="0" xfId="40" applyNumberFormat="1" applyBorder="1" applyAlignment="1">
      <alignment horizontal="right" vertical="top" wrapText="1"/>
      <protection/>
    </xf>
    <xf numFmtId="2" fontId="30" fillId="0" borderId="16" xfId="34" applyNumberFormat="1" applyBorder="1" applyAlignment="1">
      <alignment horizontal="right" vertical="top" wrapText="1"/>
      <protection/>
    </xf>
    <xf numFmtId="2" fontId="30" fillId="0" borderId="20" xfId="34" applyNumberFormat="1" applyBorder="1" applyAlignment="1">
      <alignment horizontal="right" vertical="top" wrapText="1"/>
      <protection/>
    </xf>
    <xf numFmtId="0" fontId="31" fillId="0" borderId="17" xfId="50" applyBorder="1" applyAlignment="1">
      <alignment horizontal="left" vertical="top" wrapText="1"/>
      <protection/>
    </xf>
    <xf numFmtId="2" fontId="30" fillId="0" borderId="21" xfId="34" applyNumberFormat="1" applyBorder="1" applyAlignment="1">
      <alignment horizontal="right" vertical="top" wrapText="1"/>
      <protection/>
    </xf>
    <xf numFmtId="0" fontId="30" fillId="0" borderId="21" xfId="49" applyBorder="1" applyAlignment="1">
      <alignment horizontal="left" vertical="top" wrapText="1"/>
      <protection/>
    </xf>
    <xf numFmtId="0" fontId="30" fillId="0" borderId="22" xfId="49" applyBorder="1" applyAlignment="1">
      <alignment horizontal="left" vertical="top" wrapText="1"/>
      <protection/>
    </xf>
    <xf numFmtId="2" fontId="30" fillId="0" borderId="23" xfId="34" applyNumberFormat="1" applyBorder="1" applyAlignment="1">
      <alignment horizontal="right" vertical="top" wrapText="1"/>
      <protection/>
    </xf>
    <xf numFmtId="2" fontId="30" fillId="0" borderId="22" xfId="34" applyNumberFormat="1" applyBorder="1" applyAlignment="1">
      <alignment horizontal="right" vertical="top" wrapText="1"/>
      <protection/>
    </xf>
    <xf numFmtId="0" fontId="30" fillId="0" borderId="24" xfId="49" applyBorder="1" applyAlignment="1">
      <alignment horizontal="left" vertical="top" wrapText="1"/>
      <protection/>
    </xf>
    <xf numFmtId="2" fontId="30" fillId="0" borderId="24" xfId="34" applyNumberFormat="1" applyBorder="1" applyAlignment="1">
      <alignment horizontal="right" vertical="top" wrapText="1"/>
      <protection/>
    </xf>
    <xf numFmtId="0" fontId="30" fillId="0" borderId="25" xfId="36" applyBorder="1" applyAlignment="1">
      <alignment horizontal="left" vertical="top" wrapText="1"/>
      <protection/>
    </xf>
    <xf numFmtId="2" fontId="30" fillId="0" borderId="26" xfId="39" applyNumberFormat="1" applyBorder="1" applyAlignment="1">
      <alignment horizontal="right" vertical="top" wrapText="1"/>
      <protection/>
    </xf>
    <xf numFmtId="2" fontId="30" fillId="0" borderId="27" xfId="40" applyNumberFormat="1" applyBorder="1" applyAlignment="1">
      <alignment horizontal="right" vertical="top" wrapText="1"/>
      <protection/>
    </xf>
    <xf numFmtId="0" fontId="30" fillId="0" borderId="28" xfId="49" applyBorder="1" applyAlignment="1">
      <alignment horizontal="left" vertical="top" wrapText="1"/>
      <protection/>
    </xf>
    <xf numFmtId="2" fontId="30" fillId="0" borderId="29" xfId="34" applyNumberFormat="1" applyBorder="1" applyAlignment="1">
      <alignment horizontal="right" vertical="top" wrapText="1"/>
      <protection/>
    </xf>
    <xf numFmtId="0" fontId="31" fillId="0" borderId="30" xfId="50" applyBorder="1" applyAlignment="1">
      <alignment horizontal="left" vertical="top" wrapText="1"/>
      <protection/>
    </xf>
    <xf numFmtId="0" fontId="30" fillId="0" borderId="30" xfId="34" applyBorder="1" applyAlignment="1">
      <alignment horizontal="right" vertical="top" wrapText="1"/>
      <protection/>
    </xf>
    <xf numFmtId="2" fontId="30" fillId="0" borderId="30" xfId="34" applyNumberFormat="1" applyBorder="1" applyAlignment="1">
      <alignment horizontal="right" vertical="top" wrapText="1"/>
      <protection/>
    </xf>
    <xf numFmtId="0" fontId="30" fillId="0" borderId="30" xfId="34" applyBorder="1" applyAlignment="1">
      <alignment horizontal="right" vertical="top" wrapText="1"/>
      <protection/>
    </xf>
    <xf numFmtId="0" fontId="30" fillId="0" borderId="30" xfId="49" applyBorder="1" applyAlignment="1">
      <alignment horizontal="left" vertical="top" wrapText="1"/>
      <protection/>
    </xf>
    <xf numFmtId="0" fontId="30" fillId="0" borderId="30" xfId="43" applyBorder="1" applyAlignment="1">
      <alignment horizontal="left" vertical="top" wrapText="1"/>
      <protection/>
    </xf>
    <xf numFmtId="0" fontId="30" fillId="0" borderId="30" xfId="42" applyBorder="1" applyAlignment="1">
      <alignment horizontal="right" vertical="top" wrapText="1"/>
      <protection/>
    </xf>
    <xf numFmtId="2" fontId="30" fillId="0" borderId="30" xfId="42" applyNumberFormat="1" applyBorder="1" applyAlignment="1">
      <alignment horizontal="right" vertical="top" wrapText="1"/>
      <protection/>
    </xf>
    <xf numFmtId="2" fontId="0" fillId="0" borderId="0" xfId="0" applyNumberFormat="1" applyAlignment="1">
      <alignment wrapText="1"/>
    </xf>
    <xf numFmtId="0" fontId="30" fillId="0" borderId="26" xfId="39" applyBorder="1" applyAlignment="1">
      <alignment horizontal="left" vertical="top" wrapText="1"/>
      <protection/>
    </xf>
    <xf numFmtId="0" fontId="30" fillId="0" borderId="23" xfId="34" applyBorder="1" applyAlignment="1">
      <alignment horizontal="left" vertical="top" wrapText="1"/>
      <protection/>
    </xf>
    <xf numFmtId="0" fontId="3" fillId="0" borderId="31" xfId="38" applyFont="1" applyBorder="1" applyAlignment="1">
      <alignment horizontal="left" vertical="top" wrapText="1"/>
      <protection/>
    </xf>
    <xf numFmtId="0" fontId="3" fillId="0" borderId="30" xfId="34" applyFont="1" applyBorder="1" applyAlignment="1">
      <alignment horizontal="left" vertical="center" wrapText="1"/>
      <protection/>
    </xf>
    <xf numFmtId="0" fontId="3" fillId="0" borderId="30" xfId="34" applyFont="1" applyBorder="1" applyAlignment="1">
      <alignment horizontal="left" vertical="top" wrapText="1"/>
      <protection/>
    </xf>
    <xf numFmtId="0" fontId="3" fillId="0" borderId="30" xfId="34" applyFont="1" applyBorder="1" applyAlignment="1" quotePrefix="1">
      <alignment horizontal="left" vertical="top" wrapText="1"/>
      <protection/>
    </xf>
    <xf numFmtId="0" fontId="49" fillId="0" borderId="23" xfId="34" applyFont="1" applyBorder="1" applyAlignment="1">
      <alignment horizontal="left" vertical="top" wrapText="1"/>
      <protection/>
    </xf>
    <xf numFmtId="0" fontId="4" fillId="0" borderId="0" xfId="75" applyAlignment="1">
      <alignment wrapText="1"/>
      <protection/>
    </xf>
    <xf numFmtId="172" fontId="50" fillId="33" borderId="30" xfId="0" applyNumberFormat="1" applyFont="1" applyFill="1" applyBorder="1" applyAlignment="1">
      <alignment horizontal="right" vertical="center" wrapText="1"/>
    </xf>
    <xf numFmtId="2" fontId="4" fillId="0" borderId="32" xfId="75" applyNumberFormat="1" applyFill="1" applyBorder="1" applyAlignment="1">
      <alignment vertical="center" wrapText="1"/>
      <protection/>
    </xf>
    <xf numFmtId="0" fontId="4" fillId="0" borderId="0" xfId="75" applyBorder="1" applyAlignment="1">
      <alignment wrapText="1"/>
      <protection/>
    </xf>
    <xf numFmtId="2" fontId="0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Border="1" applyAlignment="1">
      <alignment vertical="justify" wrapText="1"/>
    </xf>
    <xf numFmtId="172" fontId="0" fillId="33" borderId="0" xfId="0" applyNumberFormat="1" applyFont="1" applyFill="1" applyBorder="1" applyAlignment="1">
      <alignment horizontal="right" vertical="center" wrapText="1"/>
    </xf>
    <xf numFmtId="0" fontId="7" fillId="0" borderId="0" xfId="75" applyFont="1" applyFill="1" applyBorder="1" applyAlignment="1">
      <alignment horizontal="left" vertical="center" wrapText="1"/>
      <protection/>
    </xf>
    <xf numFmtId="0" fontId="5" fillId="0" borderId="0" xfId="75" applyFont="1" applyFill="1" applyBorder="1" applyAlignment="1">
      <alignment horizontal="left" vertical="center" wrapText="1"/>
      <protection/>
    </xf>
    <xf numFmtId="2" fontId="5" fillId="0" borderId="0" xfId="75" applyNumberFormat="1" applyFont="1" applyFill="1" applyBorder="1" applyAlignment="1">
      <alignment wrapText="1"/>
      <protection/>
    </xf>
    <xf numFmtId="0" fontId="4" fillId="0" borderId="0" xfId="75" applyFill="1" applyAlignment="1">
      <alignment wrapText="1"/>
      <protection/>
    </xf>
    <xf numFmtId="2" fontId="5" fillId="0" borderId="0" xfId="75" applyNumberFormat="1" applyFont="1" applyFill="1" applyBorder="1" applyAlignment="1">
      <alignment horizontal="center" wrapText="1"/>
      <protection/>
    </xf>
    <xf numFmtId="0" fontId="4" fillId="0" borderId="0" xfId="75" applyFill="1" applyAlignment="1">
      <alignment horizontal="center" wrapText="1"/>
      <protection/>
    </xf>
    <xf numFmtId="0" fontId="5" fillId="0" borderId="0" xfId="75" applyFont="1" applyAlignment="1">
      <alignment horizontal="center" wrapText="1"/>
      <protection/>
    </xf>
    <xf numFmtId="2" fontId="5" fillId="33" borderId="30" xfId="75" applyNumberFormat="1" applyFont="1" applyFill="1" applyBorder="1" applyAlignment="1">
      <alignment vertical="center" wrapText="1"/>
      <protection/>
    </xf>
    <xf numFmtId="0" fontId="5" fillId="0" borderId="30" xfId="75" applyFont="1" applyFill="1" applyBorder="1" applyAlignment="1">
      <alignment vertical="center" wrapText="1"/>
      <protection/>
    </xf>
    <xf numFmtId="2" fontId="4" fillId="33" borderId="30" xfId="75" applyNumberFormat="1" applyFont="1" applyFill="1" applyBorder="1" applyAlignment="1">
      <alignment vertical="center" wrapText="1"/>
      <protection/>
    </xf>
    <xf numFmtId="2" fontId="4" fillId="33" borderId="30" xfId="75" applyNumberFormat="1" applyFill="1" applyBorder="1" applyAlignment="1">
      <alignment wrapText="1"/>
      <protection/>
    </xf>
    <xf numFmtId="0" fontId="5" fillId="0" borderId="0" xfId="75" applyFont="1" applyFill="1" applyBorder="1" applyAlignment="1">
      <alignment wrapText="1"/>
      <protection/>
    </xf>
    <xf numFmtId="0" fontId="5" fillId="0" borderId="0" xfId="75" applyFont="1" applyFill="1" applyBorder="1" applyAlignment="1">
      <alignment vertical="center" wrapText="1"/>
      <protection/>
    </xf>
    <xf numFmtId="0" fontId="4" fillId="0" borderId="0" xfId="75" applyFill="1" applyBorder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>
      <alignment/>
      <protection/>
    </xf>
    <xf numFmtId="0" fontId="4" fillId="0" borderId="0" xfId="75" applyBorder="1">
      <alignment/>
      <protection/>
    </xf>
    <xf numFmtId="2" fontId="4" fillId="0" borderId="0" xfId="75" applyNumberFormat="1" applyBorder="1">
      <alignment/>
      <protection/>
    </xf>
    <xf numFmtId="0" fontId="50" fillId="33" borderId="0" xfId="0" applyFont="1" applyFill="1" applyBorder="1" applyAlignment="1">
      <alignment horizontal="left" vertical="justify" wrapText="1"/>
    </xf>
    <xf numFmtId="172" fontId="50" fillId="33" borderId="0" xfId="0" applyNumberFormat="1" applyFont="1" applyFill="1" applyBorder="1" applyAlignment="1">
      <alignment horizontal="right" vertical="center" wrapText="1"/>
    </xf>
    <xf numFmtId="2" fontId="4" fillId="0" borderId="0" xfId="75" applyNumberFormat="1" applyFill="1" applyBorder="1" applyAlignment="1">
      <alignment vertical="center" wrapText="1"/>
      <protection/>
    </xf>
    <xf numFmtId="0" fontId="2" fillId="0" borderId="33" xfId="51" applyFont="1" applyBorder="1" applyAlignment="1" quotePrefix="1">
      <alignment horizontal="left" vertical="top" wrapText="1"/>
      <protection/>
    </xf>
    <xf numFmtId="0" fontId="2" fillId="0" borderId="30" xfId="51" applyFont="1" applyBorder="1" applyAlignment="1" quotePrefix="1">
      <alignment horizontal="left" vertical="top" wrapText="1"/>
      <protection/>
    </xf>
    <xf numFmtId="2" fontId="30" fillId="0" borderId="34" xfId="34" applyNumberFormat="1" applyBorder="1" applyAlignment="1">
      <alignment vertical="top" wrapText="1"/>
      <protection/>
    </xf>
    <xf numFmtId="2" fontId="0" fillId="0" borderId="35" xfId="0" applyNumberFormat="1" applyBorder="1" applyAlignment="1">
      <alignment wrapText="1"/>
    </xf>
    <xf numFmtId="2" fontId="30" fillId="0" borderId="20" xfId="35" applyNumberFormat="1" applyBorder="1" applyAlignment="1" quotePrefix="1">
      <alignment horizontal="right" vertical="top" wrapText="1"/>
      <protection/>
    </xf>
    <xf numFmtId="2" fontId="0" fillId="0" borderId="30" xfId="0" applyNumberFormat="1" applyBorder="1" applyAlignment="1">
      <alignment wrapText="1"/>
    </xf>
    <xf numFmtId="2" fontId="30" fillId="0" borderId="30" xfId="47" applyNumberFormat="1" applyBorder="1" applyAlignment="1">
      <alignment horizontal="right" vertical="top" wrapText="1"/>
      <protection/>
    </xf>
    <xf numFmtId="2" fontId="0" fillId="0" borderId="30" xfId="0" applyNumberFormat="1" applyBorder="1" applyAlignment="1">
      <alignment vertical="top" wrapText="1"/>
    </xf>
    <xf numFmtId="0" fontId="30" fillId="0" borderId="36" xfId="33" applyBorder="1" applyAlignment="1" quotePrefix="1">
      <alignment horizontal="left" vertical="top" wrapText="1"/>
      <protection/>
    </xf>
    <xf numFmtId="0" fontId="0" fillId="0" borderId="37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2" fontId="30" fillId="0" borderId="38" xfId="34" applyNumberFormat="1" applyBorder="1" applyAlignment="1">
      <alignment horizontal="right" vertical="top" wrapText="1"/>
      <protection/>
    </xf>
    <xf numFmtId="2" fontId="0" fillId="0" borderId="39" xfId="0" applyNumberFormat="1" applyBorder="1" applyAlignment="1">
      <alignment vertical="top" wrapText="1"/>
    </xf>
    <xf numFmtId="2" fontId="0" fillId="0" borderId="20" xfId="0" applyNumberFormat="1" applyBorder="1" applyAlignment="1">
      <alignment vertical="top" wrapText="1"/>
    </xf>
    <xf numFmtId="2" fontId="0" fillId="0" borderId="37" xfId="0" applyNumberFormat="1" applyBorder="1" applyAlignment="1">
      <alignment vertical="top" wrapText="1"/>
    </xf>
    <xf numFmtId="0" fontId="30" fillId="0" borderId="30" xfId="33" applyBorder="1" applyAlignment="1" quotePrefix="1">
      <alignment horizontal="left" vertical="top" wrapText="1"/>
      <protection/>
    </xf>
    <xf numFmtId="0" fontId="0" fillId="0" borderId="30" xfId="0" applyBorder="1" applyAlignment="1">
      <alignment vertical="top" wrapText="1"/>
    </xf>
    <xf numFmtId="2" fontId="30" fillId="0" borderId="30" xfId="34" applyNumberFormat="1" applyBorder="1" applyAlignment="1">
      <alignment horizontal="right" vertical="top" wrapText="1"/>
      <protection/>
    </xf>
    <xf numFmtId="2" fontId="0" fillId="0" borderId="30" xfId="0" applyNumberFormat="1" applyBorder="1" applyAlignment="1">
      <alignment vertical="top" wrapText="1"/>
    </xf>
    <xf numFmtId="0" fontId="30" fillId="0" borderId="40" xfId="33" applyBorder="1" applyAlignment="1" quotePrefix="1">
      <alignment horizontal="left" vertical="top" wrapText="1"/>
      <protection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2" fontId="30" fillId="0" borderId="40" xfId="34" applyNumberFormat="1" applyBorder="1" applyAlignment="1">
      <alignment horizontal="right" vertical="top" wrapText="1"/>
      <protection/>
    </xf>
    <xf numFmtId="2" fontId="0" fillId="0" borderId="42" xfId="0" applyNumberFormat="1" applyBorder="1" applyAlignment="1">
      <alignment vertical="top" wrapText="1"/>
    </xf>
    <xf numFmtId="2" fontId="30" fillId="0" borderId="28" xfId="34" applyNumberFormat="1" applyBorder="1" applyAlignment="1">
      <alignment horizontal="right" vertical="top" wrapText="1"/>
      <protection/>
    </xf>
    <xf numFmtId="2" fontId="0" fillId="0" borderId="43" xfId="0" applyNumberFormat="1" applyBorder="1" applyAlignment="1">
      <alignment vertical="top" wrapText="1"/>
    </xf>
    <xf numFmtId="2" fontId="0" fillId="0" borderId="41" xfId="0" applyNumberFormat="1" applyBorder="1" applyAlignment="1">
      <alignment vertical="top" wrapText="1"/>
    </xf>
    <xf numFmtId="2" fontId="30" fillId="0" borderId="44" xfId="34" applyNumberFormat="1" applyBorder="1" applyAlignment="1">
      <alignment horizontal="right" vertical="top" wrapText="1"/>
      <protection/>
    </xf>
    <xf numFmtId="2" fontId="30" fillId="0" borderId="43" xfId="34" applyNumberFormat="1" applyBorder="1" applyAlignment="1">
      <alignment horizontal="right" vertical="top" wrapText="1"/>
      <protection/>
    </xf>
    <xf numFmtId="0" fontId="30" fillId="0" borderId="30" xfId="44" applyBorder="1" applyAlignment="1" quotePrefix="1">
      <alignment horizontal="left" vertical="top" wrapText="1"/>
      <protection/>
    </xf>
    <xf numFmtId="2" fontId="30" fillId="0" borderId="30" xfId="42" applyNumberFormat="1" applyBorder="1" applyAlignment="1">
      <alignment horizontal="right" vertical="top" wrapText="1"/>
      <protection/>
    </xf>
    <xf numFmtId="2" fontId="30" fillId="0" borderId="30" xfId="48" applyNumberFormat="1" applyBorder="1" applyAlignment="1">
      <alignment horizontal="right" vertical="top" wrapText="1"/>
      <protection/>
    </xf>
    <xf numFmtId="2" fontId="30" fillId="0" borderId="30" xfId="47" applyNumberFormat="1" applyBorder="1" applyAlignment="1">
      <alignment horizontal="right" vertical="top" wrapText="1"/>
      <protection/>
    </xf>
    <xf numFmtId="0" fontId="30" fillId="0" borderId="30" xfId="33" applyBorder="1" applyAlignment="1">
      <alignment horizontal="left" vertical="top" wrapText="1"/>
      <protection/>
    </xf>
    <xf numFmtId="0" fontId="31" fillId="0" borderId="36" xfId="45" applyBorder="1" applyAlignment="1" quotePrefix="1">
      <alignment horizontal="left" vertical="top" wrapText="1"/>
      <protection/>
    </xf>
    <xf numFmtId="0" fontId="31" fillId="0" borderId="37" xfId="45" applyBorder="1" applyAlignment="1">
      <alignment horizontal="left" vertical="top" wrapText="1"/>
      <protection/>
    </xf>
    <xf numFmtId="0" fontId="31" fillId="0" borderId="39" xfId="45" applyBorder="1" applyAlignment="1">
      <alignment horizontal="left" vertical="top" wrapText="1"/>
      <protection/>
    </xf>
    <xf numFmtId="2" fontId="30" fillId="0" borderId="36" xfId="34" applyNumberFormat="1" applyBorder="1" applyAlignment="1">
      <alignment horizontal="right" vertical="top" wrapText="1"/>
      <protection/>
    </xf>
    <xf numFmtId="0" fontId="31" fillId="0" borderId="30" xfId="45" applyBorder="1" applyAlignment="1" quotePrefix="1">
      <alignment horizontal="left" vertical="top" wrapText="1"/>
      <protection/>
    </xf>
    <xf numFmtId="0" fontId="30" fillId="0" borderId="45" xfId="44" applyBorder="1" applyAlignment="1">
      <alignment horizontal="left" vertical="top" wrapText="1"/>
      <protection/>
    </xf>
    <xf numFmtId="0" fontId="30" fillId="0" borderId="32" xfId="44" applyBorder="1" applyAlignment="1" quotePrefix="1">
      <alignment horizontal="left" vertical="top" wrapText="1"/>
      <protection/>
    </xf>
    <xf numFmtId="0" fontId="30" fillId="0" borderId="46" xfId="44" applyBorder="1" applyAlignment="1" quotePrefix="1">
      <alignment horizontal="left" vertical="top" wrapText="1"/>
      <protection/>
    </xf>
    <xf numFmtId="2" fontId="30" fillId="0" borderId="45" xfId="48" applyNumberFormat="1" applyBorder="1" applyAlignment="1">
      <alignment horizontal="right" vertical="top" wrapText="1"/>
      <protection/>
    </xf>
    <xf numFmtId="2" fontId="0" fillId="0" borderId="32" xfId="0" applyNumberFormat="1" applyBorder="1" applyAlignment="1">
      <alignment vertical="top" wrapText="1"/>
    </xf>
    <xf numFmtId="2" fontId="0" fillId="0" borderId="46" xfId="0" applyNumberFormat="1" applyBorder="1" applyAlignment="1">
      <alignment vertical="top" wrapText="1"/>
    </xf>
    <xf numFmtId="2" fontId="30" fillId="0" borderId="45" xfId="47" applyNumberFormat="1" applyBorder="1" applyAlignment="1">
      <alignment horizontal="right" vertical="top" wrapText="1"/>
      <protection/>
    </xf>
    <xf numFmtId="2" fontId="30" fillId="0" borderId="46" xfId="47" applyNumberFormat="1" applyBorder="1" applyAlignment="1">
      <alignment horizontal="right" vertical="top" wrapText="1"/>
      <protection/>
    </xf>
    <xf numFmtId="0" fontId="31" fillId="0" borderId="30" xfId="45" applyBorder="1" applyAlignment="1">
      <alignment horizontal="left" vertical="top" wrapText="1"/>
      <protection/>
    </xf>
    <xf numFmtId="0" fontId="5" fillId="0" borderId="45" xfId="75" applyFont="1" applyBorder="1" applyAlignment="1">
      <alignment horizontal="left" vertical="center" wrapText="1"/>
      <protection/>
    </xf>
    <xf numFmtId="0" fontId="5" fillId="0" borderId="32" xfId="75" applyFont="1" applyBorder="1" applyAlignment="1">
      <alignment horizontal="left" vertical="center" wrapText="1"/>
      <protection/>
    </xf>
    <xf numFmtId="0" fontId="5" fillId="0" borderId="46" xfId="75" applyFont="1" applyBorder="1" applyAlignment="1">
      <alignment horizontal="left" vertical="center" wrapText="1"/>
      <protection/>
    </xf>
    <xf numFmtId="2" fontId="5" fillId="33" borderId="30" xfId="75" applyNumberFormat="1" applyFont="1" applyFill="1" applyBorder="1" applyAlignment="1">
      <alignment horizontal="right" vertical="center" wrapText="1"/>
      <protection/>
    </xf>
    <xf numFmtId="0" fontId="50" fillId="33" borderId="45" xfId="0" applyFont="1" applyFill="1" applyBorder="1" applyAlignment="1">
      <alignment horizontal="left" vertical="justify" wrapText="1"/>
    </xf>
    <xf numFmtId="0" fontId="50" fillId="33" borderId="32" xfId="0" applyFont="1" applyFill="1" applyBorder="1" applyAlignment="1">
      <alignment horizontal="left" vertical="justify" wrapText="1"/>
    </xf>
    <xf numFmtId="0" fontId="50" fillId="33" borderId="46" xfId="0" applyFont="1" applyFill="1" applyBorder="1" applyAlignment="1">
      <alignment horizontal="left" vertical="justify" wrapText="1"/>
    </xf>
    <xf numFmtId="2" fontId="30" fillId="0" borderId="47" xfId="34" applyNumberFormat="1" applyBorder="1" applyAlignment="1">
      <alignment horizontal="right" vertical="top" wrapText="1"/>
      <protection/>
    </xf>
    <xf numFmtId="2" fontId="0" fillId="0" borderId="48" xfId="0" applyNumberFormat="1" applyBorder="1" applyAlignment="1">
      <alignment vertical="top" wrapText="1"/>
    </xf>
    <xf numFmtId="0" fontId="30" fillId="0" borderId="37" xfId="33" applyBorder="1" applyAlignment="1">
      <alignment horizontal="left" vertical="top" wrapText="1"/>
      <protection/>
    </xf>
    <xf numFmtId="0" fontId="30" fillId="0" borderId="39" xfId="33" applyBorder="1" applyAlignment="1">
      <alignment horizontal="left" vertical="top" wrapText="1"/>
      <protection/>
    </xf>
    <xf numFmtId="0" fontId="30" fillId="0" borderId="49" xfId="33" applyBorder="1" applyAlignment="1" quotePrefix="1">
      <alignment horizontal="left" vertical="top" wrapText="1"/>
      <protection/>
    </xf>
    <xf numFmtId="0" fontId="0" fillId="0" borderId="33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2" fontId="30" fillId="0" borderId="51" xfId="34" applyNumberFormat="1" applyBorder="1" applyAlignment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30" fillId="0" borderId="49" xfId="34" applyNumberFormat="1" applyBorder="1" applyAlignment="1">
      <alignment horizontal="right" vertical="top" wrapText="1"/>
      <protection/>
    </xf>
    <xf numFmtId="2" fontId="0" fillId="0" borderId="50" xfId="0" applyNumberFormat="1" applyBorder="1" applyAlignment="1">
      <alignment vertical="top" wrapText="1"/>
    </xf>
    <xf numFmtId="2" fontId="0" fillId="0" borderId="33" xfId="0" applyNumberFormat="1" applyBorder="1" applyAlignment="1">
      <alignment vertical="top" wrapText="1"/>
    </xf>
    <xf numFmtId="0" fontId="30" fillId="0" borderId="52" xfId="33" applyBorder="1" applyAlignment="1" quotePrefix="1">
      <alignment horizontal="left" vertical="top" wrapText="1"/>
      <protection/>
    </xf>
    <xf numFmtId="0" fontId="30" fillId="0" borderId="11" xfId="33" applyBorder="1" applyAlignment="1">
      <alignment horizontal="left" vertical="top" wrapText="1"/>
      <protection/>
    </xf>
    <xf numFmtId="0" fontId="30" fillId="0" borderId="53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2" fontId="30" fillId="0" borderId="52" xfId="34" applyNumberFormat="1" applyBorder="1" applyAlignment="1">
      <alignment horizontal="right" vertical="top" wrapText="1"/>
      <protection/>
    </xf>
    <xf numFmtId="2" fontId="0" fillId="0" borderId="53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0" fontId="30" fillId="0" borderId="54" xfId="37" applyBorder="1" applyAlignment="1" quotePrefix="1">
      <alignment horizontal="left" vertical="top" wrapText="1"/>
      <protection/>
    </xf>
    <xf numFmtId="0" fontId="0" fillId="0" borderId="55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2" fontId="30" fillId="0" borderId="57" xfId="39" applyNumberFormat="1" applyBorder="1" applyAlignment="1">
      <alignment horizontal="right" vertical="top" wrapText="1"/>
      <protection/>
    </xf>
    <xf numFmtId="2" fontId="0" fillId="0" borderId="56" xfId="0" applyNumberFormat="1" applyBorder="1" applyAlignment="1">
      <alignment vertical="top" wrapText="1"/>
    </xf>
    <xf numFmtId="2" fontId="30" fillId="0" borderId="54" xfId="41" applyNumberFormat="1" applyBorder="1" applyAlignment="1">
      <alignment horizontal="right" vertical="top" wrapText="1"/>
      <protection/>
    </xf>
    <xf numFmtId="2" fontId="0" fillId="0" borderId="55" xfId="0" applyNumberFormat="1" applyBorder="1" applyAlignment="1">
      <alignment vertical="top" wrapText="1"/>
    </xf>
    <xf numFmtId="2" fontId="0" fillId="0" borderId="58" xfId="0" applyNumberFormat="1" applyBorder="1" applyAlignment="1">
      <alignment vertical="top" wrapText="1"/>
    </xf>
    <xf numFmtId="2" fontId="30" fillId="0" borderId="57" xfId="40" applyNumberFormat="1" applyBorder="1" applyAlignment="1">
      <alignment horizontal="right" vertical="top" wrapText="1"/>
      <protection/>
    </xf>
    <xf numFmtId="0" fontId="30" fillId="0" borderId="47" xfId="33" applyBorder="1" applyAlignment="1" quotePrefix="1">
      <alignment horizontal="left" vertical="top" wrapText="1"/>
      <protection/>
    </xf>
    <xf numFmtId="0" fontId="30" fillId="0" borderId="32" xfId="33" applyBorder="1" applyAlignment="1">
      <alignment horizontal="left" vertical="top" wrapText="1"/>
      <protection/>
    </xf>
    <xf numFmtId="0" fontId="30" fillId="0" borderId="48" xfId="33" applyBorder="1" applyAlignment="1">
      <alignment horizontal="left" vertical="top" wrapText="1"/>
      <protection/>
    </xf>
    <xf numFmtId="2" fontId="30" fillId="0" borderId="45" xfId="34" applyNumberFormat="1" applyBorder="1" applyAlignment="1">
      <alignment horizontal="right" vertical="top" wrapText="1"/>
      <protection/>
    </xf>
    <xf numFmtId="2" fontId="30" fillId="0" borderId="54" xfId="34" applyNumberFormat="1" applyBorder="1" applyAlignment="1">
      <alignment horizontal="right" vertical="top" wrapText="1"/>
      <protection/>
    </xf>
    <xf numFmtId="2" fontId="30" fillId="0" borderId="59" xfId="34" applyNumberFormat="1" applyBorder="1" applyAlignment="1">
      <alignment horizontal="right" vertical="top" wrapText="1"/>
      <protection/>
    </xf>
    <xf numFmtId="2" fontId="0" fillId="0" borderId="15" xfId="0" applyNumberFormat="1" applyBorder="1" applyAlignment="1">
      <alignment vertical="top" wrapText="1"/>
    </xf>
    <xf numFmtId="2" fontId="30" fillId="0" borderId="34" xfId="41" applyNumberFormat="1" applyBorder="1" applyAlignment="1">
      <alignment horizontal="right" vertical="top" wrapText="1"/>
      <protection/>
    </xf>
    <xf numFmtId="2" fontId="0" fillId="0" borderId="27" xfId="0" applyNumberFormat="1" applyBorder="1" applyAlignment="1">
      <alignment wrapText="1"/>
    </xf>
    <xf numFmtId="2" fontId="0" fillId="0" borderId="60" xfId="0" applyNumberFormat="1" applyBorder="1" applyAlignment="1">
      <alignment wrapText="1"/>
    </xf>
    <xf numFmtId="2" fontId="30" fillId="0" borderId="61" xfId="40" applyNumberFormat="1" applyBorder="1" applyAlignment="1">
      <alignment horizontal="right" vertical="top" wrapText="1"/>
      <protection/>
    </xf>
    <xf numFmtId="2" fontId="30" fillId="0" borderId="38" xfId="42" applyNumberFormat="1" applyBorder="1" applyAlignment="1">
      <alignment horizontal="right" vertical="top" wrapText="1"/>
      <protection/>
    </xf>
    <xf numFmtId="0" fontId="30" fillId="0" borderId="61" xfId="37" applyBorder="1" applyAlignment="1" quotePrefix="1">
      <alignment horizontal="left" vertical="top" wrapText="1"/>
      <protection/>
    </xf>
    <xf numFmtId="0" fontId="0" fillId="0" borderId="27" xfId="0" applyBorder="1" applyAlignment="1">
      <alignment wrapText="1"/>
    </xf>
    <xf numFmtId="0" fontId="0" fillId="0" borderId="35" xfId="0" applyBorder="1" applyAlignment="1">
      <alignment wrapText="1"/>
    </xf>
    <xf numFmtId="2" fontId="30" fillId="0" borderId="61" xfId="39" applyNumberFormat="1" applyBorder="1" applyAlignment="1">
      <alignment horizontal="right" vertical="top" wrapText="1"/>
      <protection/>
    </xf>
    <xf numFmtId="2" fontId="0" fillId="0" borderId="35" xfId="0" applyNumberFormat="1" applyBorder="1" applyAlignment="1">
      <alignment wrapText="1"/>
    </xf>
    <xf numFmtId="2" fontId="30" fillId="0" borderId="34" xfId="34" applyNumberFormat="1" applyBorder="1" applyAlignment="1">
      <alignment horizontal="right" vertical="top" wrapText="1"/>
      <protection/>
    </xf>
    <xf numFmtId="2" fontId="0" fillId="0" borderId="35" xfId="0" applyNumberFormat="1" applyBorder="1" applyAlignment="1">
      <alignment vertical="top" wrapText="1"/>
    </xf>
    <xf numFmtId="0" fontId="30" fillId="0" borderId="59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30" fillId="0" borderId="36" xfId="34" applyBorder="1" applyAlignment="1">
      <alignment horizontal="right" vertical="top" wrapText="1"/>
      <protection/>
    </xf>
    <xf numFmtId="0" fontId="0" fillId="0" borderId="39" xfId="0" applyBorder="1" applyAlignment="1">
      <alignment wrapText="1"/>
    </xf>
    <xf numFmtId="0" fontId="30" fillId="0" borderId="52" xfId="34" applyBorder="1" applyAlignment="1">
      <alignment horizontal="right" vertical="top" wrapText="1"/>
      <protection/>
    </xf>
    <xf numFmtId="0" fontId="30" fillId="0" borderId="11" xfId="34" applyBorder="1" applyAlignment="1">
      <alignment horizontal="right" vertical="top" wrapText="1"/>
      <protection/>
    </xf>
    <xf numFmtId="0" fontId="30" fillId="0" borderId="53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2" fontId="0" fillId="0" borderId="39" xfId="0" applyNumberFormat="1" applyBorder="1" applyAlignment="1">
      <alignment wrapText="1"/>
    </xf>
    <xf numFmtId="2" fontId="0" fillId="0" borderId="37" xfId="0" applyNumberFormat="1" applyBorder="1" applyAlignment="1">
      <alignment wrapText="1"/>
    </xf>
    <xf numFmtId="0" fontId="30" fillId="0" borderId="62" xfId="34" applyBorder="1" applyAlignment="1">
      <alignment horizontal="right" vertical="top" wrapText="1"/>
      <protection/>
    </xf>
    <xf numFmtId="0" fontId="0" fillId="0" borderId="63" xfId="0" applyBorder="1" applyAlignment="1">
      <alignment wrapText="1"/>
    </xf>
    <xf numFmtId="0" fontId="30" fillId="0" borderId="54" xfId="34" applyBorder="1" applyAlignment="1">
      <alignment horizontal="right" vertical="top" wrapText="1"/>
      <protection/>
    </xf>
    <xf numFmtId="0" fontId="30" fillId="0" borderId="55" xfId="34" applyBorder="1" applyAlignment="1">
      <alignment horizontal="right" vertical="top" wrapText="1"/>
      <protection/>
    </xf>
    <xf numFmtId="0" fontId="30" fillId="0" borderId="56" xfId="34" applyBorder="1" applyAlignment="1">
      <alignment horizontal="right" vertical="top" wrapText="1"/>
      <protection/>
    </xf>
    <xf numFmtId="0" fontId="30" fillId="0" borderId="54" xfId="33" applyBorder="1" applyAlignment="1" quotePrefix="1">
      <alignment horizontal="left" vertical="top" wrapText="1"/>
      <protection/>
    </xf>
    <xf numFmtId="0" fontId="30" fillId="0" borderId="55" xfId="33" applyBorder="1" applyAlignment="1">
      <alignment horizontal="left" vertical="top" wrapText="1"/>
      <protection/>
    </xf>
    <xf numFmtId="0" fontId="30" fillId="0" borderId="56" xfId="33" applyBorder="1" applyAlignment="1">
      <alignment horizontal="left" vertical="top" wrapText="1"/>
      <protection/>
    </xf>
    <xf numFmtId="0" fontId="30" fillId="0" borderId="45" xfId="34" applyBorder="1" applyAlignment="1">
      <alignment horizontal="right" vertical="top" wrapText="1"/>
      <protection/>
    </xf>
    <xf numFmtId="0" fontId="0" fillId="0" borderId="46" xfId="0" applyBorder="1" applyAlignment="1">
      <alignment wrapText="1"/>
    </xf>
    <xf numFmtId="0" fontId="30" fillId="0" borderId="47" xfId="34" applyBorder="1" applyAlignment="1">
      <alignment horizontal="right" vertical="top" wrapText="1"/>
      <protection/>
    </xf>
    <xf numFmtId="0" fontId="30" fillId="0" borderId="32" xfId="34" applyBorder="1" applyAlignment="1">
      <alignment horizontal="right" vertical="top" wrapText="1"/>
      <protection/>
    </xf>
    <xf numFmtId="0" fontId="30" fillId="0" borderId="48" xfId="34" applyBorder="1" applyAlignment="1">
      <alignment horizontal="right" vertical="top" wrapText="1"/>
      <protection/>
    </xf>
    <xf numFmtId="0" fontId="32" fillId="0" borderId="0" xfId="54" applyAlignment="1" quotePrefix="1">
      <alignment horizontal="center" vertical="top" wrapText="1"/>
      <protection/>
    </xf>
    <xf numFmtId="0" fontId="32" fillId="0" borderId="0" xfId="54" applyAlignment="1">
      <alignment horizontal="center" vertical="top" wrapText="1"/>
      <protection/>
    </xf>
    <xf numFmtId="0" fontId="31" fillId="0" borderId="0" xfId="53" applyAlignment="1" quotePrefix="1">
      <alignment horizontal="center" vertical="center" wrapText="1"/>
      <protection/>
    </xf>
    <xf numFmtId="0" fontId="31" fillId="0" borderId="0" xfId="53" applyAlignment="1">
      <alignment horizontal="center" vertical="center" wrapText="1"/>
      <protection/>
    </xf>
    <xf numFmtId="0" fontId="33" fillId="0" borderId="0" xfId="55" applyAlignment="1" quotePrefix="1">
      <alignment horizontal="center" vertical="top" wrapText="1"/>
      <protection/>
    </xf>
    <xf numFmtId="0" fontId="33" fillId="0" borderId="0" xfId="55" applyAlignment="1">
      <alignment horizontal="center" vertical="top" wrapText="1"/>
      <protection/>
    </xf>
    <xf numFmtId="0" fontId="31" fillId="0" borderId="36" xfId="52" applyBorder="1" applyAlignment="1" quotePrefix="1">
      <alignment horizontal="center" vertical="center" wrapText="1"/>
      <protection/>
    </xf>
    <xf numFmtId="0" fontId="31" fillId="0" borderId="59" xfId="52" applyBorder="1" applyAlignment="1" quotePrefix="1">
      <alignment horizontal="center" vertical="center" wrapText="1"/>
      <protection/>
    </xf>
    <xf numFmtId="0" fontId="31" fillId="0" borderId="52" xfId="52" applyBorder="1" applyAlignment="1" quotePrefix="1">
      <alignment horizontal="center" vertical="center" wrapText="1"/>
      <protection/>
    </xf>
    <xf numFmtId="0" fontId="31" fillId="0" borderId="53" xfId="52" applyBorder="1" applyAlignment="1">
      <alignment horizontal="center" vertical="center" wrapText="1"/>
      <protection/>
    </xf>
    <xf numFmtId="0" fontId="4" fillId="33" borderId="45" xfId="75" applyFont="1" applyFill="1" applyBorder="1" applyAlignment="1">
      <alignment wrapText="1"/>
      <protection/>
    </xf>
    <xf numFmtId="0" fontId="4" fillId="33" borderId="32" xfId="75" applyFont="1" applyFill="1" applyBorder="1" applyAlignment="1">
      <alignment wrapText="1"/>
      <protection/>
    </xf>
    <xf numFmtId="0" fontId="4" fillId="33" borderId="46" xfId="75" applyFont="1" applyFill="1" applyBorder="1" applyAlignment="1">
      <alignment wrapText="1"/>
      <protection/>
    </xf>
    <xf numFmtId="4" fontId="5" fillId="0" borderId="30" xfId="75" applyNumberFormat="1" applyFont="1" applyBorder="1" applyAlignment="1">
      <alignment horizontal="right" wrapText="1"/>
      <protection/>
    </xf>
    <xf numFmtId="0" fontId="4" fillId="0" borderId="45" xfId="75" applyFont="1" applyBorder="1" applyAlignment="1">
      <alignment wrapText="1"/>
      <protection/>
    </xf>
    <xf numFmtId="0" fontId="4" fillId="0" borderId="32" xfId="75" applyFont="1" applyBorder="1" applyAlignment="1">
      <alignment wrapText="1"/>
      <protection/>
    </xf>
    <xf numFmtId="0" fontId="4" fillId="0" borderId="46" xfId="75" applyFont="1" applyBorder="1" applyAlignment="1">
      <alignment wrapText="1"/>
      <protection/>
    </xf>
    <xf numFmtId="4" fontId="6" fillId="0" borderId="30" xfId="75" applyNumberFormat="1" applyFont="1" applyFill="1" applyBorder="1" applyAlignment="1">
      <alignment horizontal="right" vertical="center"/>
      <protection/>
    </xf>
    <xf numFmtId="4" fontId="6" fillId="0" borderId="45" xfId="75" applyNumberFormat="1" applyFont="1" applyFill="1" applyBorder="1" applyAlignment="1">
      <alignment horizontal="right" vertical="center"/>
      <protection/>
    </xf>
    <xf numFmtId="4" fontId="6" fillId="0" borderId="46" xfId="75" applyNumberFormat="1" applyFont="1" applyFill="1" applyBorder="1" applyAlignment="1">
      <alignment horizontal="right" vertical="center"/>
      <protection/>
    </xf>
    <xf numFmtId="0" fontId="5" fillId="0" borderId="30" xfId="75" applyFont="1" applyBorder="1" applyAlignment="1">
      <alignment wrapText="1"/>
      <protection/>
    </xf>
    <xf numFmtId="0" fontId="4" fillId="0" borderId="30" xfId="75" applyBorder="1" applyAlignment="1">
      <alignment wrapText="1"/>
      <protection/>
    </xf>
    <xf numFmtId="0" fontId="5" fillId="0" borderId="45" xfId="75" applyFont="1" applyBorder="1" applyAlignment="1">
      <alignment wrapText="1"/>
      <protection/>
    </xf>
    <xf numFmtId="0" fontId="4" fillId="0" borderId="32" xfId="75" applyBorder="1" applyAlignment="1">
      <alignment wrapText="1"/>
      <protection/>
    </xf>
    <xf numFmtId="0" fontId="4" fillId="0" borderId="46" xfId="75" applyBorder="1" applyAlignment="1">
      <alignment wrapText="1"/>
      <protection/>
    </xf>
    <xf numFmtId="0" fontId="8" fillId="0" borderId="0" xfId="75" applyFont="1" applyBorder="1" applyAlignment="1">
      <alignment horizontal="left"/>
      <protection/>
    </xf>
    <xf numFmtId="0" fontId="8" fillId="0" borderId="0" xfId="75" applyFont="1" applyAlignment="1">
      <alignment/>
      <protection/>
    </xf>
    <xf numFmtId="0" fontId="4" fillId="0" borderId="0" xfId="75" applyAlignment="1">
      <alignment/>
      <protection/>
    </xf>
    <xf numFmtId="2" fontId="0" fillId="0" borderId="27" xfId="0" applyNumberFormat="1" applyBorder="1" applyAlignment="1">
      <alignment vertical="top" wrapText="1"/>
    </xf>
    <xf numFmtId="0" fontId="4" fillId="33" borderId="45" xfId="75" applyFill="1" applyBorder="1" applyAlignment="1">
      <alignment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view="pageBreakPreview" zoomScale="80" zoomScaleSheetLayoutView="80" zoomScalePageLayoutView="0" workbookViewId="0" topLeftCell="A22">
      <selection activeCell="A49" sqref="A49:E49"/>
    </sheetView>
  </sheetViews>
  <sheetFormatPr defaultColWidth="9.140625" defaultRowHeight="15"/>
  <cols>
    <col min="1" max="1" width="6.28125" style="1" customWidth="1"/>
    <col min="2" max="2" width="11.7109375" style="1" customWidth="1"/>
    <col min="3" max="3" width="2.28125" style="1" customWidth="1"/>
    <col min="4" max="4" width="30.8515625" style="1" customWidth="1"/>
    <col min="5" max="5" width="7.28125" style="1" customWidth="1"/>
    <col min="6" max="6" width="9.14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3.421875" style="1" customWidth="1"/>
    <col min="11" max="11" width="0.2890625" style="1" hidden="1" customWidth="1"/>
    <col min="12" max="12" width="0.13671875" style="1" hidden="1" customWidth="1"/>
    <col min="13" max="13" width="11.57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8.00390625" style="1" customWidth="1"/>
    <col min="18" max="18" width="2.57421875" style="1" customWidth="1"/>
    <col min="19" max="19" width="11.140625" style="1" customWidth="1"/>
    <col min="20" max="20" width="27.57421875" style="1" customWidth="1"/>
    <col min="21" max="16384" width="9.140625" style="1" customWidth="1"/>
  </cols>
  <sheetData>
    <row r="1" spans="3:18" ht="17.25" customHeight="1">
      <c r="C1" s="209" t="s">
        <v>0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</row>
    <row r="2" spans="3:18" ht="0" customHeight="1" hidden="1"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4:16" ht="18" customHeight="1">
      <c r="D3" s="211" t="s">
        <v>1</v>
      </c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</row>
    <row r="4" ht="0.75" customHeight="1"/>
    <row r="5" spans="3:15" ht="18" customHeight="1">
      <c r="C5" s="213" t="s">
        <v>2</v>
      </c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</row>
    <row r="6" ht="2.25" customHeight="1" hidden="1"/>
    <row r="7" spans="1:20" ht="48" customHeight="1">
      <c r="A7" s="2" t="s">
        <v>3</v>
      </c>
      <c r="B7" s="215" t="s">
        <v>4</v>
      </c>
      <c r="C7" s="193"/>
      <c r="D7" s="189"/>
      <c r="E7" s="3" t="s">
        <v>5</v>
      </c>
      <c r="F7" s="2" t="s">
        <v>6</v>
      </c>
      <c r="H7" s="4" t="s">
        <v>7</v>
      </c>
      <c r="J7" s="2" t="s">
        <v>8</v>
      </c>
      <c r="L7" s="216" t="s">
        <v>9</v>
      </c>
      <c r="M7" s="187"/>
      <c r="O7" s="215" t="s">
        <v>10</v>
      </c>
      <c r="P7" s="193"/>
      <c r="Q7" s="189"/>
      <c r="R7" s="217" t="s">
        <v>11</v>
      </c>
      <c r="S7" s="218"/>
      <c r="T7" s="2" t="s">
        <v>12</v>
      </c>
    </row>
    <row r="8" spans="1:20" ht="15" customHeight="1">
      <c r="A8" s="5"/>
      <c r="B8" s="91" t="s">
        <v>13</v>
      </c>
      <c r="C8" s="193"/>
      <c r="D8" s="189"/>
      <c r="E8" s="83" t="s">
        <v>69</v>
      </c>
      <c r="F8" s="6"/>
      <c r="H8" s="44">
        <f>H9+H10</f>
        <v>3502.3</v>
      </c>
      <c r="J8" s="196"/>
      <c r="K8" s="197"/>
      <c r="M8" s="188"/>
      <c r="N8" s="189"/>
      <c r="O8" s="198"/>
      <c r="P8" s="199"/>
      <c r="Q8" s="200"/>
      <c r="R8" s="188"/>
      <c r="S8" s="189"/>
      <c r="T8" s="7"/>
    </row>
    <row r="9" spans="1:20" ht="15" customHeight="1">
      <c r="A9" s="8"/>
      <c r="B9" s="201" t="s">
        <v>14</v>
      </c>
      <c r="C9" s="202"/>
      <c r="D9" s="203"/>
      <c r="E9" s="84" t="s">
        <v>69</v>
      </c>
      <c r="F9" s="7"/>
      <c r="H9" s="9">
        <v>3201.5</v>
      </c>
      <c r="J9" s="204"/>
      <c r="K9" s="205"/>
      <c r="M9" s="188"/>
      <c r="N9" s="189"/>
      <c r="O9" s="206"/>
      <c r="P9" s="207"/>
      <c r="Q9" s="208"/>
      <c r="R9" s="188"/>
      <c r="S9" s="189"/>
      <c r="T9" s="10"/>
    </row>
    <row r="10" spans="1:20" ht="15" customHeight="1">
      <c r="A10" s="8"/>
      <c r="B10" s="150" t="s">
        <v>15</v>
      </c>
      <c r="C10" s="151"/>
      <c r="D10" s="152"/>
      <c r="E10" s="84" t="s">
        <v>69</v>
      </c>
      <c r="F10" s="11"/>
      <c r="H10" s="9">
        <v>300.8</v>
      </c>
      <c r="J10" s="186"/>
      <c r="K10" s="187"/>
      <c r="M10" s="188"/>
      <c r="N10" s="189"/>
      <c r="O10" s="190"/>
      <c r="P10" s="191"/>
      <c r="Q10" s="192"/>
      <c r="R10" s="188"/>
      <c r="S10" s="189"/>
      <c r="T10" s="11"/>
    </row>
    <row r="11" spans="1:20" ht="26.25" customHeight="1">
      <c r="A11" s="12">
        <v>1</v>
      </c>
      <c r="B11" s="117" t="s">
        <v>16</v>
      </c>
      <c r="C11" s="193"/>
      <c r="D11" s="189"/>
      <c r="E11" s="84" t="s">
        <v>55</v>
      </c>
      <c r="F11" s="9">
        <v>13.38</v>
      </c>
      <c r="G11" s="44"/>
      <c r="H11" s="9">
        <v>509560.11</v>
      </c>
      <c r="I11" s="44"/>
      <c r="J11" s="120">
        <v>504751.88</v>
      </c>
      <c r="K11" s="194"/>
      <c r="L11" s="44"/>
      <c r="M11" s="85">
        <v>509560.11</v>
      </c>
      <c r="N11" s="86"/>
      <c r="O11" s="120">
        <v>-4808.23</v>
      </c>
      <c r="P11" s="195"/>
      <c r="Q11" s="194"/>
      <c r="R11" s="120">
        <v>4808.23</v>
      </c>
      <c r="S11" s="194"/>
      <c r="T11" s="50" t="s">
        <v>40</v>
      </c>
    </row>
    <row r="12" spans="1:20" ht="15">
      <c r="A12" s="31">
        <v>1.1</v>
      </c>
      <c r="B12" s="179" t="s">
        <v>17</v>
      </c>
      <c r="C12" s="180"/>
      <c r="D12" s="181"/>
      <c r="E12" s="84" t="s">
        <v>55</v>
      </c>
      <c r="F12" s="32">
        <v>1.09</v>
      </c>
      <c r="G12" s="44"/>
      <c r="H12" s="33">
        <v>41511.21</v>
      </c>
      <c r="I12" s="44"/>
      <c r="J12" s="182">
        <v>41119.52</v>
      </c>
      <c r="K12" s="183"/>
      <c r="L12" s="44"/>
      <c r="M12" s="178">
        <v>41511.21</v>
      </c>
      <c r="N12" s="95"/>
      <c r="O12" s="174">
        <v>-391.69</v>
      </c>
      <c r="P12" s="175"/>
      <c r="Q12" s="176"/>
      <c r="R12" s="177">
        <v>391.69</v>
      </c>
      <c r="S12" s="176"/>
      <c r="T12" s="45" t="s">
        <v>41</v>
      </c>
    </row>
    <row r="13" spans="1:20" ht="15">
      <c r="A13" s="29">
        <v>1.2</v>
      </c>
      <c r="B13" s="142" t="s">
        <v>18</v>
      </c>
      <c r="C13" s="143"/>
      <c r="D13" s="144"/>
      <c r="E13" s="84" t="s">
        <v>55</v>
      </c>
      <c r="F13" s="27">
        <v>1.38</v>
      </c>
      <c r="G13" s="44"/>
      <c r="H13" s="30">
        <v>52555.53</v>
      </c>
      <c r="I13" s="44"/>
      <c r="J13" s="145">
        <v>52059.62</v>
      </c>
      <c r="K13" s="146"/>
      <c r="L13" s="44"/>
      <c r="M13" s="184">
        <v>52555.53</v>
      </c>
      <c r="N13" s="185"/>
      <c r="O13" s="147">
        <v>-495.91</v>
      </c>
      <c r="P13" s="149"/>
      <c r="Q13" s="148"/>
      <c r="R13" s="184">
        <v>495.91</v>
      </c>
      <c r="S13" s="185"/>
      <c r="T13" s="46" t="s">
        <v>41</v>
      </c>
    </row>
    <row r="14" spans="1:20" ht="15" customHeight="1">
      <c r="A14" s="8">
        <v>1.3</v>
      </c>
      <c r="B14" s="167" t="s">
        <v>19</v>
      </c>
      <c r="C14" s="168"/>
      <c r="D14" s="169"/>
      <c r="E14" s="84" t="s">
        <v>55</v>
      </c>
      <c r="F14" s="13">
        <v>3.04</v>
      </c>
      <c r="G14" s="44"/>
      <c r="H14" s="9">
        <v>115774.51</v>
      </c>
      <c r="I14" s="44"/>
      <c r="J14" s="170">
        <v>114682.06</v>
      </c>
      <c r="K14" s="127"/>
      <c r="L14" s="44"/>
      <c r="M14" s="120">
        <v>115774.51</v>
      </c>
      <c r="N14" s="95"/>
      <c r="O14" s="138">
        <v>-1092.45</v>
      </c>
      <c r="P14" s="126"/>
      <c r="Q14" s="139"/>
      <c r="R14" s="171">
        <v>1092.45</v>
      </c>
      <c r="S14" s="162"/>
      <c r="T14" s="47" t="s">
        <v>41</v>
      </c>
    </row>
    <row r="15" spans="1:20" ht="15" customHeight="1">
      <c r="A15" s="14">
        <v>1.4</v>
      </c>
      <c r="B15" s="150" t="s">
        <v>20</v>
      </c>
      <c r="C15" s="151"/>
      <c r="D15" s="152"/>
      <c r="E15" s="84" t="s">
        <v>55</v>
      </c>
      <c r="F15" s="13">
        <v>2.3</v>
      </c>
      <c r="G15" s="44"/>
      <c r="H15" s="15">
        <v>87592.57</v>
      </c>
      <c r="I15" s="44"/>
      <c r="J15" s="172">
        <v>86766.05</v>
      </c>
      <c r="K15" s="173"/>
      <c r="L15" s="44"/>
      <c r="M15" s="120">
        <v>87592.57</v>
      </c>
      <c r="N15" s="95"/>
      <c r="O15" s="155">
        <v>-826.52</v>
      </c>
      <c r="P15" s="157"/>
      <c r="Q15" s="156"/>
      <c r="R15" s="155">
        <v>826.52</v>
      </c>
      <c r="S15" s="156"/>
      <c r="T15" s="48" t="s">
        <v>42</v>
      </c>
    </row>
    <row r="16" spans="1:20" ht="15" customHeight="1">
      <c r="A16" s="16">
        <v>1.5</v>
      </c>
      <c r="B16" s="150" t="s">
        <v>21</v>
      </c>
      <c r="C16" s="153"/>
      <c r="D16" s="154"/>
      <c r="E16" s="84" t="s">
        <v>55</v>
      </c>
      <c r="F16" s="17">
        <v>1.32</v>
      </c>
      <c r="G16" s="44"/>
      <c r="H16" s="17">
        <v>50270.52</v>
      </c>
      <c r="I16" s="44"/>
      <c r="J16" s="155">
        <v>49796.18</v>
      </c>
      <c r="K16" s="156"/>
      <c r="L16" s="44"/>
      <c r="M16" s="155">
        <v>50270.52</v>
      </c>
      <c r="N16" s="156"/>
      <c r="O16" s="155">
        <v>-474.34</v>
      </c>
      <c r="P16" s="157"/>
      <c r="Q16" s="156"/>
      <c r="R16" s="155">
        <v>474.34</v>
      </c>
      <c r="S16" s="156"/>
      <c r="T16" s="48" t="s">
        <v>43</v>
      </c>
    </row>
    <row r="17" spans="1:20" ht="14.25" customHeight="1">
      <c r="A17" s="18">
        <v>1.6</v>
      </c>
      <c r="B17" s="158" t="s">
        <v>22</v>
      </c>
      <c r="C17" s="159"/>
      <c r="D17" s="160"/>
      <c r="E17" s="84" t="s">
        <v>55</v>
      </c>
      <c r="F17" s="19">
        <v>0.38</v>
      </c>
      <c r="G17" s="44"/>
      <c r="H17" s="20">
        <v>14471.82</v>
      </c>
      <c r="I17" s="44"/>
      <c r="J17" s="161">
        <v>14335.26</v>
      </c>
      <c r="K17" s="162"/>
      <c r="L17" s="44"/>
      <c r="M17" s="161">
        <v>14471.82</v>
      </c>
      <c r="N17" s="162"/>
      <c r="O17" s="163">
        <v>-136.56</v>
      </c>
      <c r="P17" s="164"/>
      <c r="Q17" s="165"/>
      <c r="R17" s="166">
        <v>136.56</v>
      </c>
      <c r="S17" s="165"/>
      <c r="T17" s="48" t="s">
        <v>44</v>
      </c>
    </row>
    <row r="18" spans="1:20" ht="28.5" customHeight="1">
      <c r="A18" s="26">
        <v>1.7</v>
      </c>
      <c r="B18" s="142" t="s">
        <v>23</v>
      </c>
      <c r="C18" s="143"/>
      <c r="D18" s="144"/>
      <c r="E18" s="84" t="s">
        <v>55</v>
      </c>
      <c r="F18" s="27">
        <v>0.16</v>
      </c>
      <c r="G18" s="44"/>
      <c r="H18" s="28">
        <v>6093.39</v>
      </c>
      <c r="I18" s="44"/>
      <c r="J18" s="145">
        <v>6035.89</v>
      </c>
      <c r="K18" s="146"/>
      <c r="L18" s="44"/>
      <c r="M18" s="147">
        <v>6093.39</v>
      </c>
      <c r="N18" s="148"/>
      <c r="O18" s="147">
        <v>-57.5</v>
      </c>
      <c r="P18" s="149"/>
      <c r="Q18" s="148"/>
      <c r="R18" s="147">
        <v>57.5</v>
      </c>
      <c r="S18" s="148"/>
      <c r="T18" s="51" t="s">
        <v>45</v>
      </c>
    </row>
    <row r="19" spans="1:20" ht="17.25" customHeight="1">
      <c r="A19" s="16">
        <v>1.8</v>
      </c>
      <c r="B19" s="150" t="s">
        <v>24</v>
      </c>
      <c r="C19" s="151"/>
      <c r="D19" s="152"/>
      <c r="E19" s="84" t="s">
        <v>55</v>
      </c>
      <c r="F19" s="21">
        <v>0.15</v>
      </c>
      <c r="G19" s="44"/>
      <c r="H19" s="17">
        <v>5712.51</v>
      </c>
      <c r="I19" s="44"/>
      <c r="J19" s="94">
        <v>5658.62</v>
      </c>
      <c r="K19" s="96"/>
      <c r="L19" s="44"/>
      <c r="M19" s="138">
        <v>5712.51</v>
      </c>
      <c r="N19" s="139"/>
      <c r="O19" s="120">
        <v>-53.89</v>
      </c>
      <c r="P19" s="97"/>
      <c r="Q19" s="95"/>
      <c r="R19" s="138">
        <v>53.89</v>
      </c>
      <c r="S19" s="139"/>
      <c r="T19" s="48" t="s">
        <v>46</v>
      </c>
    </row>
    <row r="20" spans="1:20" ht="17.25" customHeight="1">
      <c r="A20" s="16">
        <v>1.9</v>
      </c>
      <c r="B20" s="91" t="s">
        <v>25</v>
      </c>
      <c r="C20" s="140"/>
      <c r="D20" s="141"/>
      <c r="E20" s="84" t="s">
        <v>55</v>
      </c>
      <c r="F20" s="22">
        <v>0.06</v>
      </c>
      <c r="G20" s="44"/>
      <c r="H20" s="17">
        <v>2285.02</v>
      </c>
      <c r="I20" s="44"/>
      <c r="J20" s="94">
        <v>2263.45</v>
      </c>
      <c r="K20" s="96"/>
      <c r="L20" s="44"/>
      <c r="M20" s="138">
        <v>2285.02</v>
      </c>
      <c r="N20" s="139"/>
      <c r="O20" s="120">
        <v>-21.57</v>
      </c>
      <c r="P20" s="97"/>
      <c r="Q20" s="95"/>
      <c r="R20" s="138">
        <v>21.57</v>
      </c>
      <c r="S20" s="139"/>
      <c r="T20" s="49" t="s">
        <v>47</v>
      </c>
    </row>
    <row r="21" spans="1:21" ht="18.75" customHeight="1">
      <c r="A21" s="16">
        <v>1.1</v>
      </c>
      <c r="B21" s="91" t="s">
        <v>26</v>
      </c>
      <c r="C21" s="140"/>
      <c r="D21" s="141"/>
      <c r="E21" s="84" t="s">
        <v>55</v>
      </c>
      <c r="F21" s="22">
        <v>3.5</v>
      </c>
      <c r="G21" s="44"/>
      <c r="H21" s="17">
        <v>133293.03</v>
      </c>
      <c r="I21" s="44"/>
      <c r="J21" s="94">
        <v>132035.27</v>
      </c>
      <c r="K21" s="96"/>
      <c r="L21" s="44"/>
      <c r="M21" s="138">
        <v>133293.03</v>
      </c>
      <c r="N21" s="139"/>
      <c r="O21" s="120">
        <v>-1257.76</v>
      </c>
      <c r="P21" s="97"/>
      <c r="Q21" s="95"/>
      <c r="R21" s="138">
        <v>1257.76</v>
      </c>
      <c r="S21" s="139"/>
      <c r="T21" s="49" t="s">
        <v>47</v>
      </c>
      <c r="U21" s="44"/>
    </row>
    <row r="22" spans="1:20" ht="17.25" customHeight="1">
      <c r="A22" s="23">
        <v>2</v>
      </c>
      <c r="B22" s="117" t="s">
        <v>28</v>
      </c>
      <c r="C22" s="118"/>
      <c r="D22" s="119"/>
      <c r="E22" s="84" t="s">
        <v>55</v>
      </c>
      <c r="F22" s="87">
        <v>0.5</v>
      </c>
      <c r="G22" s="44"/>
      <c r="H22" s="9">
        <v>11250.15</v>
      </c>
      <c r="I22" s="44"/>
      <c r="J22" s="94">
        <v>11496.85</v>
      </c>
      <c r="K22" s="96"/>
      <c r="L22" s="44"/>
      <c r="M22" s="120">
        <v>11250.15</v>
      </c>
      <c r="N22" s="95"/>
      <c r="O22" s="120"/>
      <c r="P22" s="97"/>
      <c r="Q22" s="95"/>
      <c r="R22" s="120"/>
      <c r="S22" s="95"/>
      <c r="T22" s="49" t="s">
        <v>48</v>
      </c>
    </row>
    <row r="23" spans="1:20" ht="14.25" customHeight="1">
      <c r="A23" s="40"/>
      <c r="B23" s="98" t="s">
        <v>27</v>
      </c>
      <c r="C23" s="99"/>
      <c r="D23" s="99"/>
      <c r="E23" s="84"/>
      <c r="F23" s="38"/>
      <c r="G23" s="88"/>
      <c r="H23" s="38"/>
      <c r="I23" s="88"/>
      <c r="J23" s="100"/>
      <c r="K23" s="101"/>
      <c r="L23" s="88"/>
      <c r="M23" s="100"/>
      <c r="N23" s="101"/>
      <c r="O23" s="100"/>
      <c r="P23" s="101"/>
      <c r="Q23" s="101"/>
      <c r="R23" s="100"/>
      <c r="S23" s="100"/>
      <c r="T23" s="39"/>
    </row>
    <row r="24" spans="1:20" ht="15" customHeight="1">
      <c r="A24" s="36">
        <v>3</v>
      </c>
      <c r="B24" s="121" t="s">
        <v>29</v>
      </c>
      <c r="C24" s="130"/>
      <c r="D24" s="130"/>
      <c r="E24" s="84" t="s">
        <v>55</v>
      </c>
      <c r="F24" s="38">
        <v>1.86</v>
      </c>
      <c r="G24" s="88"/>
      <c r="H24" s="38"/>
      <c r="I24" s="88"/>
      <c r="J24" s="100">
        <f>J25+J26-J28</f>
        <v>452216.44000000006</v>
      </c>
      <c r="K24" s="101"/>
      <c r="L24" s="88"/>
      <c r="M24" s="100">
        <f>M27</f>
        <v>8785</v>
      </c>
      <c r="N24" s="101"/>
      <c r="O24" s="100">
        <f>J24-M24</f>
        <v>443431.44000000006</v>
      </c>
      <c r="P24" s="101"/>
      <c r="Q24" s="101"/>
      <c r="R24" s="100"/>
      <c r="S24" s="101"/>
      <c r="T24" s="37"/>
    </row>
    <row r="25" spans="1:20" ht="15" customHeight="1">
      <c r="A25" s="40"/>
      <c r="B25" s="98" t="s">
        <v>30</v>
      </c>
      <c r="C25" s="116"/>
      <c r="D25" s="116"/>
      <c r="E25" s="84" t="s">
        <v>55</v>
      </c>
      <c r="F25" s="38"/>
      <c r="G25" s="88"/>
      <c r="H25" s="38">
        <v>71624.5</v>
      </c>
      <c r="I25" s="88"/>
      <c r="J25" s="100">
        <v>73370.02</v>
      </c>
      <c r="K25" s="101"/>
      <c r="L25" s="88"/>
      <c r="M25" s="100"/>
      <c r="N25" s="101"/>
      <c r="O25" s="100"/>
      <c r="P25" s="100"/>
      <c r="Q25" s="100"/>
      <c r="R25" s="100"/>
      <c r="S25" s="101"/>
      <c r="T25" s="37"/>
    </row>
    <row r="26" spans="1:20" ht="15" customHeight="1">
      <c r="A26" s="40"/>
      <c r="B26" s="98" t="s">
        <v>31</v>
      </c>
      <c r="C26" s="116"/>
      <c r="D26" s="116"/>
      <c r="E26" s="84" t="s">
        <v>55</v>
      </c>
      <c r="F26" s="38"/>
      <c r="G26" s="88"/>
      <c r="H26" s="38"/>
      <c r="I26" s="88"/>
      <c r="J26" s="100">
        <v>383654.65</v>
      </c>
      <c r="K26" s="101"/>
      <c r="L26" s="88"/>
      <c r="M26" s="100"/>
      <c r="N26" s="101"/>
      <c r="O26" s="100"/>
      <c r="P26" s="101"/>
      <c r="Q26" s="101"/>
      <c r="R26" s="100"/>
      <c r="S26" s="101"/>
      <c r="T26" s="37"/>
    </row>
    <row r="27" spans="1:20" ht="14.25" customHeight="1">
      <c r="A27" s="41"/>
      <c r="B27" s="112" t="s">
        <v>32</v>
      </c>
      <c r="C27" s="99"/>
      <c r="D27" s="99"/>
      <c r="E27" s="84" t="s">
        <v>55</v>
      </c>
      <c r="F27" s="43"/>
      <c r="G27" s="88"/>
      <c r="H27" s="89"/>
      <c r="I27" s="88"/>
      <c r="J27" s="113"/>
      <c r="K27" s="101"/>
      <c r="L27" s="88"/>
      <c r="M27" s="113">
        <f>F40</f>
        <v>8785</v>
      </c>
      <c r="N27" s="101"/>
      <c r="O27" s="114"/>
      <c r="P27" s="101"/>
      <c r="Q27" s="101"/>
      <c r="R27" s="115"/>
      <c r="S27" s="115"/>
      <c r="T27" s="42"/>
    </row>
    <row r="28" spans="1:20" ht="17.25" customHeight="1">
      <c r="A28" s="41"/>
      <c r="B28" s="122" t="s">
        <v>39</v>
      </c>
      <c r="C28" s="123"/>
      <c r="D28" s="124"/>
      <c r="E28" s="84" t="s">
        <v>55</v>
      </c>
      <c r="F28" s="43"/>
      <c r="G28" s="88"/>
      <c r="H28" s="89"/>
      <c r="I28" s="88"/>
      <c r="J28" s="43">
        <v>4808.23</v>
      </c>
      <c r="K28" s="90"/>
      <c r="L28" s="88"/>
      <c r="M28" s="43"/>
      <c r="N28" s="90"/>
      <c r="O28" s="125"/>
      <c r="P28" s="126"/>
      <c r="Q28" s="127"/>
      <c r="R28" s="128"/>
      <c r="S28" s="129"/>
      <c r="T28" s="42"/>
    </row>
    <row r="29" spans="1:20" ht="19.5" customHeight="1">
      <c r="A29" s="36">
        <v>4</v>
      </c>
      <c r="B29" s="121" t="s">
        <v>33</v>
      </c>
      <c r="C29" s="99"/>
      <c r="D29" s="99"/>
      <c r="E29" s="84" t="s">
        <v>55</v>
      </c>
      <c r="F29" s="38"/>
      <c r="G29" s="88"/>
      <c r="H29" s="38"/>
      <c r="I29" s="88"/>
      <c r="J29" s="100">
        <f>J30+J31</f>
        <v>68217.4</v>
      </c>
      <c r="K29" s="101"/>
      <c r="L29" s="88"/>
      <c r="M29" s="100">
        <v>0</v>
      </c>
      <c r="N29" s="101"/>
      <c r="O29" s="100">
        <f>J29-M29</f>
        <v>68217.4</v>
      </c>
      <c r="P29" s="101"/>
      <c r="Q29" s="101"/>
      <c r="R29" s="100"/>
      <c r="S29" s="101"/>
      <c r="T29" s="37"/>
    </row>
    <row r="30" spans="1:20" ht="15" customHeight="1">
      <c r="A30" s="40"/>
      <c r="B30" s="98" t="s">
        <v>30</v>
      </c>
      <c r="C30" s="99"/>
      <c r="D30" s="99"/>
      <c r="E30" s="84" t="s">
        <v>55</v>
      </c>
      <c r="F30" s="38"/>
      <c r="G30" s="88"/>
      <c r="H30" s="38">
        <v>0</v>
      </c>
      <c r="I30" s="88"/>
      <c r="J30" s="100">
        <v>642.56</v>
      </c>
      <c r="K30" s="101"/>
      <c r="L30" s="88"/>
      <c r="M30" s="100"/>
      <c r="N30" s="101"/>
      <c r="O30" s="100"/>
      <c r="P30" s="101"/>
      <c r="Q30" s="101"/>
      <c r="R30" s="100"/>
      <c r="S30" s="100"/>
      <c r="T30" s="37"/>
    </row>
    <row r="31" spans="1:20" ht="15" customHeight="1">
      <c r="A31" s="40"/>
      <c r="B31" s="98" t="s">
        <v>31</v>
      </c>
      <c r="C31" s="99"/>
      <c r="D31" s="99"/>
      <c r="E31" s="84" t="s">
        <v>55</v>
      </c>
      <c r="F31" s="38"/>
      <c r="G31" s="88"/>
      <c r="H31" s="38"/>
      <c r="I31" s="88"/>
      <c r="J31" s="184">
        <v>67574.84</v>
      </c>
      <c r="K31" s="237"/>
      <c r="L31" s="185"/>
      <c r="M31" s="100"/>
      <c r="N31" s="101"/>
      <c r="O31" s="100"/>
      <c r="P31" s="101"/>
      <c r="Q31" s="101"/>
      <c r="R31" s="100"/>
      <c r="S31" s="100"/>
      <c r="T31" s="37"/>
    </row>
    <row r="32" spans="1:20" ht="15" customHeight="1">
      <c r="A32" s="40"/>
      <c r="B32" s="98" t="s">
        <v>32</v>
      </c>
      <c r="C32" s="99"/>
      <c r="D32" s="99"/>
      <c r="E32" s="84" t="s">
        <v>55</v>
      </c>
      <c r="F32" s="38"/>
      <c r="G32" s="88"/>
      <c r="H32" s="38"/>
      <c r="I32" s="88"/>
      <c r="J32" s="100"/>
      <c r="K32" s="101"/>
      <c r="L32" s="88"/>
      <c r="M32" s="100">
        <v>0</v>
      </c>
      <c r="N32" s="101"/>
      <c r="O32" s="100"/>
      <c r="P32" s="101"/>
      <c r="Q32" s="101"/>
      <c r="R32" s="100"/>
      <c r="S32" s="100"/>
      <c r="T32" s="37"/>
    </row>
    <row r="33" spans="1:20" ht="14.25" customHeight="1">
      <c r="A33" s="40"/>
      <c r="B33" s="98" t="s">
        <v>27</v>
      </c>
      <c r="C33" s="99"/>
      <c r="D33" s="99"/>
      <c r="E33" s="84"/>
      <c r="F33" s="38"/>
      <c r="G33" s="88"/>
      <c r="H33" s="38"/>
      <c r="I33" s="88"/>
      <c r="J33" s="100"/>
      <c r="K33" s="101"/>
      <c r="L33" s="88"/>
      <c r="M33" s="100"/>
      <c r="N33" s="101"/>
      <c r="O33" s="100"/>
      <c r="P33" s="101"/>
      <c r="Q33" s="101"/>
      <c r="R33" s="100"/>
      <c r="S33" s="100"/>
      <c r="T33" s="37"/>
    </row>
    <row r="34" spans="1:20" ht="15" customHeight="1">
      <c r="A34" s="36">
        <v>5</v>
      </c>
      <c r="B34" s="121" t="s">
        <v>34</v>
      </c>
      <c r="C34" s="99"/>
      <c r="D34" s="99"/>
      <c r="E34" s="84" t="s">
        <v>55</v>
      </c>
      <c r="F34" s="38"/>
      <c r="G34" s="88"/>
      <c r="H34" s="38">
        <v>1492357.58</v>
      </c>
      <c r="I34" s="88"/>
      <c r="J34" s="100">
        <v>1525002.83</v>
      </c>
      <c r="K34" s="101"/>
      <c r="L34" s="88"/>
      <c r="M34" s="100">
        <v>1492357.58</v>
      </c>
      <c r="N34" s="101"/>
      <c r="O34" s="100"/>
      <c r="P34" s="101"/>
      <c r="Q34" s="101"/>
      <c r="R34" s="100"/>
      <c r="S34" s="100"/>
      <c r="T34" s="37"/>
    </row>
    <row r="35" spans="1:20" ht="15" customHeight="1">
      <c r="A35" s="40"/>
      <c r="B35" s="98" t="s">
        <v>35</v>
      </c>
      <c r="C35" s="99"/>
      <c r="D35" s="99"/>
      <c r="E35" s="84" t="s">
        <v>55</v>
      </c>
      <c r="F35" s="38"/>
      <c r="G35" s="88"/>
      <c r="H35" s="38">
        <v>9241.88</v>
      </c>
      <c r="I35" s="88"/>
      <c r="J35" s="100">
        <v>9561.75</v>
      </c>
      <c r="K35" s="101"/>
      <c r="L35" s="88"/>
      <c r="M35" s="100">
        <v>9241.88</v>
      </c>
      <c r="N35" s="101"/>
      <c r="O35" s="100"/>
      <c r="P35" s="101"/>
      <c r="Q35" s="101"/>
      <c r="R35" s="100"/>
      <c r="S35" s="100"/>
      <c r="T35" s="49" t="s">
        <v>49</v>
      </c>
    </row>
    <row r="36" spans="1:20" ht="15" customHeight="1">
      <c r="A36" s="34"/>
      <c r="B36" s="102" t="s">
        <v>36</v>
      </c>
      <c r="C36" s="103"/>
      <c r="D36" s="104"/>
      <c r="E36" s="84" t="s">
        <v>55</v>
      </c>
      <c r="F36" s="15"/>
      <c r="G36" s="44"/>
      <c r="H36" s="35">
        <v>244216.95</v>
      </c>
      <c r="I36" s="44"/>
      <c r="J36" s="105">
        <v>256057.24</v>
      </c>
      <c r="K36" s="106"/>
      <c r="L36" s="44"/>
      <c r="M36" s="107">
        <v>244216.95</v>
      </c>
      <c r="N36" s="108"/>
      <c r="O36" s="105"/>
      <c r="P36" s="109"/>
      <c r="Q36" s="106"/>
      <c r="R36" s="110"/>
      <c r="S36" s="111"/>
      <c r="T36" s="48" t="s">
        <v>50</v>
      </c>
    </row>
    <row r="37" spans="1:20" ht="15" customHeight="1">
      <c r="A37" s="25"/>
      <c r="B37" s="91" t="s">
        <v>37</v>
      </c>
      <c r="C37" s="92"/>
      <c r="D37" s="93"/>
      <c r="E37" s="84" t="s">
        <v>55</v>
      </c>
      <c r="F37" s="35"/>
      <c r="G37" s="44"/>
      <c r="H37" s="24">
        <v>165452.85</v>
      </c>
      <c r="I37" s="44"/>
      <c r="J37" s="94">
        <v>173434.57</v>
      </c>
      <c r="K37" s="95"/>
      <c r="L37" s="44"/>
      <c r="M37" s="94">
        <v>165452.85</v>
      </c>
      <c r="N37" s="96"/>
      <c r="O37" s="94"/>
      <c r="P37" s="97"/>
      <c r="Q37" s="96"/>
      <c r="R37" s="94"/>
      <c r="S37" s="96"/>
      <c r="T37" s="48" t="s">
        <v>50</v>
      </c>
    </row>
    <row r="38" spans="1:20" ht="15" customHeight="1">
      <c r="A38" s="25"/>
      <c r="B38" s="91" t="s">
        <v>38</v>
      </c>
      <c r="C38" s="92"/>
      <c r="D38" s="93"/>
      <c r="E38" s="84" t="s">
        <v>55</v>
      </c>
      <c r="F38" s="24"/>
      <c r="G38" s="44"/>
      <c r="H38" s="24">
        <v>1073445.9</v>
      </c>
      <c r="I38" s="44"/>
      <c r="J38" s="94">
        <v>1085949.27</v>
      </c>
      <c r="K38" s="95"/>
      <c r="L38" s="44"/>
      <c r="M38" s="94">
        <v>1073445.9</v>
      </c>
      <c r="N38" s="96"/>
      <c r="O38" s="94"/>
      <c r="P38" s="97"/>
      <c r="Q38" s="96"/>
      <c r="R38" s="94"/>
      <c r="S38" s="96"/>
      <c r="T38" s="48" t="s">
        <v>51</v>
      </c>
    </row>
    <row r="39" ht="15" customHeight="1"/>
    <row r="40" spans="1:20" ht="15">
      <c r="A40" s="131" t="s">
        <v>71</v>
      </c>
      <c r="B40" s="132"/>
      <c r="C40" s="132"/>
      <c r="D40" s="132"/>
      <c r="E40" s="133"/>
      <c r="F40" s="134">
        <f>SUM(F41:F41)</f>
        <v>8785</v>
      </c>
      <c r="G40" s="134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</row>
    <row r="41" spans="1:20" ht="15">
      <c r="A41" s="135" t="s">
        <v>67</v>
      </c>
      <c r="B41" s="136"/>
      <c r="C41" s="136"/>
      <c r="D41" s="136"/>
      <c r="E41" s="137"/>
      <c r="F41" s="53">
        <v>8785</v>
      </c>
      <c r="G41" s="54"/>
      <c r="H41" s="55"/>
      <c r="I41" s="52"/>
      <c r="J41" s="56"/>
      <c r="K41" s="52"/>
      <c r="L41" s="52"/>
      <c r="M41" s="52"/>
      <c r="N41" s="52"/>
      <c r="O41" s="52"/>
      <c r="P41" s="52"/>
      <c r="Q41" s="52"/>
      <c r="R41" s="52"/>
      <c r="S41" s="52"/>
      <c r="T41" s="52"/>
    </row>
    <row r="42" spans="1:20" ht="15">
      <c r="A42" s="80"/>
      <c r="B42" s="80"/>
      <c r="C42" s="80"/>
      <c r="D42" s="80"/>
      <c r="E42" s="80"/>
      <c r="F42" s="81"/>
      <c r="G42" s="82"/>
      <c r="H42" s="55"/>
      <c r="I42" s="52"/>
      <c r="J42" s="56"/>
      <c r="K42" s="52"/>
      <c r="L42" s="52"/>
      <c r="M42" s="52"/>
      <c r="N42" s="52"/>
      <c r="O42" s="52"/>
      <c r="P42" s="52"/>
      <c r="Q42" s="52"/>
      <c r="R42" s="52"/>
      <c r="S42" s="52"/>
      <c r="T42" s="52"/>
    </row>
    <row r="43" spans="1:20" ht="10.5" customHeight="1">
      <c r="A43" s="57"/>
      <c r="B43" s="57"/>
      <c r="C43" s="57"/>
      <c r="D43" s="57"/>
      <c r="E43" s="57"/>
      <c r="F43" s="58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</row>
    <row r="44" spans="1:20" ht="15">
      <c r="A44" s="231" t="s">
        <v>70</v>
      </c>
      <c r="B44" s="232"/>
      <c r="C44" s="232"/>
      <c r="D44" s="232"/>
      <c r="E44" s="233"/>
      <c r="F44" s="222">
        <f>F45+F46</f>
        <v>3240</v>
      </c>
      <c r="G44" s="22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</row>
    <row r="45" spans="1:20" ht="15">
      <c r="A45" s="223" t="s">
        <v>52</v>
      </c>
      <c r="B45" s="224"/>
      <c r="C45" s="224"/>
      <c r="D45" s="224"/>
      <c r="E45" s="225"/>
      <c r="F45" s="226">
        <v>3240</v>
      </c>
      <c r="G45" s="226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</row>
    <row r="46" spans="1:20" ht="15">
      <c r="A46" s="223" t="s">
        <v>53</v>
      </c>
      <c r="B46" s="224"/>
      <c r="C46" s="224"/>
      <c r="D46" s="224"/>
      <c r="E46" s="225"/>
      <c r="F46" s="227">
        <v>0</v>
      </c>
      <c r="G46" s="228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</row>
    <row r="47" spans="1:20" ht="15">
      <c r="A47" s="59"/>
      <c r="B47" s="60"/>
      <c r="C47" s="60"/>
      <c r="D47" s="60"/>
      <c r="E47" s="60"/>
      <c r="F47" s="61"/>
      <c r="G47" s="6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</row>
    <row r="48" spans="1:20" ht="17.25" customHeight="1">
      <c r="A48" s="59"/>
      <c r="B48" s="60"/>
      <c r="C48" s="60"/>
      <c r="D48" s="60"/>
      <c r="E48" s="60"/>
      <c r="F48" s="63" t="s">
        <v>54</v>
      </c>
      <c r="G48" s="64"/>
      <c r="H48" s="65" t="s">
        <v>55</v>
      </c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</row>
    <row r="49" spans="1:20" ht="15" customHeight="1">
      <c r="A49" s="229" t="s">
        <v>72</v>
      </c>
      <c r="B49" s="230"/>
      <c r="C49" s="230"/>
      <c r="D49" s="230"/>
      <c r="E49" s="230"/>
      <c r="F49" s="66">
        <f>F50+F51+F52+F53+F54+F55+F56</f>
        <v>300.79999999999995</v>
      </c>
      <c r="G49" s="67">
        <f>SUM(G50:G55)</f>
        <v>5496.539999999999</v>
      </c>
      <c r="H49" s="67">
        <f>SUM(H50:H55)</f>
        <v>7332.47</v>
      </c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</row>
    <row r="50" spans="1:20" ht="18.75" customHeight="1">
      <c r="A50" s="219" t="s">
        <v>56</v>
      </c>
      <c r="B50" s="220"/>
      <c r="C50" s="220"/>
      <c r="D50" s="220"/>
      <c r="E50" s="221"/>
      <c r="F50" s="68">
        <v>41.3</v>
      </c>
      <c r="G50" s="69">
        <v>895.12</v>
      </c>
      <c r="H50" s="69">
        <v>1513.05</v>
      </c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</row>
    <row r="51" spans="1:20" ht="15">
      <c r="A51" s="219" t="s">
        <v>57</v>
      </c>
      <c r="B51" s="220"/>
      <c r="C51" s="220"/>
      <c r="D51" s="220"/>
      <c r="E51" s="221"/>
      <c r="F51" s="68">
        <v>42.3</v>
      </c>
      <c r="G51" s="69">
        <v>1145.85</v>
      </c>
      <c r="H51" s="69">
        <v>1375.26</v>
      </c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</row>
    <row r="52" spans="1:20" ht="15">
      <c r="A52" s="238" t="s">
        <v>58</v>
      </c>
      <c r="B52" s="220"/>
      <c r="C52" s="220"/>
      <c r="D52" s="220"/>
      <c r="E52" s="221"/>
      <c r="F52" s="68">
        <v>58.9</v>
      </c>
      <c r="G52" s="69">
        <v>0</v>
      </c>
      <c r="H52" s="69">
        <v>0</v>
      </c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</row>
    <row r="53" spans="1:20" ht="15">
      <c r="A53" s="219" t="s">
        <v>59</v>
      </c>
      <c r="B53" s="220"/>
      <c r="C53" s="220"/>
      <c r="D53" s="220"/>
      <c r="E53" s="221"/>
      <c r="F53" s="68">
        <v>38.5</v>
      </c>
      <c r="G53" s="69">
        <v>1336.52</v>
      </c>
      <c r="H53" s="69">
        <v>1660.69</v>
      </c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</row>
    <row r="54" spans="1:20" ht="15">
      <c r="A54" s="238" t="s">
        <v>60</v>
      </c>
      <c r="B54" s="220"/>
      <c r="C54" s="220"/>
      <c r="D54" s="220"/>
      <c r="E54" s="221"/>
      <c r="F54" s="68">
        <v>44.2</v>
      </c>
      <c r="G54" s="69">
        <v>957.98</v>
      </c>
      <c r="H54" s="69">
        <v>1923.8</v>
      </c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</row>
    <row r="55" spans="1:20" ht="15">
      <c r="A55" s="219" t="s">
        <v>61</v>
      </c>
      <c r="B55" s="220"/>
      <c r="C55" s="220"/>
      <c r="D55" s="220"/>
      <c r="E55" s="221"/>
      <c r="F55" s="68">
        <v>30.9</v>
      </c>
      <c r="G55" s="69">
        <v>1161.07</v>
      </c>
      <c r="H55" s="69">
        <v>859.67</v>
      </c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</row>
    <row r="56" spans="1:20" ht="15">
      <c r="A56" s="219" t="s">
        <v>68</v>
      </c>
      <c r="B56" s="220"/>
      <c r="C56" s="220"/>
      <c r="D56" s="220"/>
      <c r="E56" s="221"/>
      <c r="F56" s="68">
        <v>44.7</v>
      </c>
      <c r="G56" s="69">
        <v>1161.07</v>
      </c>
      <c r="H56" s="69">
        <v>123.06</v>
      </c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</row>
    <row r="57" spans="1:20" ht="15">
      <c r="A57" s="70"/>
      <c r="B57" s="55"/>
      <c r="C57" s="55"/>
      <c r="D57" s="55"/>
      <c r="E57" s="55"/>
      <c r="F57" s="71"/>
      <c r="G57" s="7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</row>
    <row r="58" spans="1:20" ht="1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</row>
    <row r="59" spans="1:20" ht="15">
      <c r="A59" s="73" t="s">
        <v>62</v>
      </c>
      <c r="B59" s="73"/>
      <c r="C59" s="74"/>
      <c r="D59" s="75"/>
      <c r="E59" s="52"/>
      <c r="F59" s="52"/>
      <c r="G59" s="76" t="s">
        <v>63</v>
      </c>
      <c r="H59" s="77"/>
      <c r="I59" s="77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</row>
    <row r="60" spans="1:20" ht="15">
      <c r="A60" s="52"/>
      <c r="B60" s="76"/>
      <c r="C60" s="75"/>
      <c r="D60" s="78"/>
      <c r="E60" s="78"/>
      <c r="F60" s="78"/>
      <c r="G60" s="78"/>
      <c r="H60" s="77"/>
      <c r="I60" s="77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</row>
    <row r="61" spans="1:20" ht="15">
      <c r="A61" s="52"/>
      <c r="B61" s="78"/>
      <c r="C61" s="78"/>
      <c r="D61" s="78"/>
      <c r="E61" s="78"/>
      <c r="F61" s="78"/>
      <c r="G61" s="78"/>
      <c r="H61" s="77"/>
      <c r="I61" s="77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</row>
    <row r="62" spans="1:20" ht="15">
      <c r="A62" s="52"/>
      <c r="B62" s="76"/>
      <c r="C62" s="78"/>
      <c r="D62" s="78"/>
      <c r="E62" s="78"/>
      <c r="F62" s="52"/>
      <c r="G62" s="79"/>
      <c r="H62" s="78"/>
      <c r="I62" s="77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</row>
    <row r="63" spans="1:20" ht="15">
      <c r="A63" s="234" t="s">
        <v>64</v>
      </c>
      <c r="B63" s="234"/>
      <c r="C63" s="234"/>
      <c r="D63" s="234"/>
      <c r="E63" s="78"/>
      <c r="F63" s="78"/>
      <c r="G63" s="78"/>
      <c r="H63" s="77"/>
      <c r="I63" s="77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</row>
    <row r="64" spans="1:20" ht="15">
      <c r="A64" s="235" t="s">
        <v>65</v>
      </c>
      <c r="B64" s="236"/>
      <c r="C64" s="79"/>
      <c r="D64" s="76"/>
      <c r="E64" s="78"/>
      <c r="F64" s="78"/>
      <c r="G64" s="78"/>
      <c r="H64" s="77"/>
      <c r="I64" s="77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</row>
    <row r="65" spans="1:20" ht="15">
      <c r="A65" s="235" t="s">
        <v>66</v>
      </c>
      <c r="B65" s="236"/>
      <c r="C65" s="79"/>
      <c r="D65" s="78"/>
      <c r="E65" s="78"/>
      <c r="F65" s="78"/>
      <c r="G65" s="78"/>
      <c r="H65" s="77"/>
      <c r="I65" s="77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</row>
  </sheetData>
  <sheetProtection/>
  <mergeCells count="179">
    <mergeCell ref="A63:D63"/>
    <mergeCell ref="A64:B64"/>
    <mergeCell ref="A65:B65"/>
    <mergeCell ref="A56:E56"/>
    <mergeCell ref="J31:L31"/>
    <mergeCell ref="A50:E50"/>
    <mergeCell ref="A51:E51"/>
    <mergeCell ref="A52:E52"/>
    <mergeCell ref="A53:E53"/>
    <mergeCell ref="A54:E54"/>
    <mergeCell ref="A55:E55"/>
    <mergeCell ref="F44:G44"/>
    <mergeCell ref="A45:E45"/>
    <mergeCell ref="F45:G45"/>
    <mergeCell ref="A46:E46"/>
    <mergeCell ref="F46:G46"/>
    <mergeCell ref="A49:E49"/>
    <mergeCell ref="A44:E44"/>
    <mergeCell ref="C1:R2"/>
    <mergeCell ref="D3:P3"/>
    <mergeCell ref="C5:O5"/>
    <mergeCell ref="B7:D7"/>
    <mergeCell ref="L7:M7"/>
    <mergeCell ref="O7:Q7"/>
    <mergeCell ref="R7:S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8:D18"/>
    <mergeCell ref="R21:S21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O30:Q30"/>
    <mergeCell ref="B20:D20"/>
    <mergeCell ref="J20:K20"/>
    <mergeCell ref="M20:N20"/>
    <mergeCell ref="O20:Q20"/>
    <mergeCell ref="R20:S20"/>
    <mergeCell ref="B21:D21"/>
    <mergeCell ref="J21:K21"/>
    <mergeCell ref="M21:N21"/>
    <mergeCell ref="A40:E40"/>
    <mergeCell ref="F40:G40"/>
    <mergeCell ref="A41:E41"/>
    <mergeCell ref="B30:D30"/>
    <mergeCell ref="J30:K30"/>
    <mergeCell ref="M30:N30"/>
    <mergeCell ref="B32:D32"/>
    <mergeCell ref="J32:K32"/>
    <mergeCell ref="M32:N32"/>
    <mergeCell ref="B34:D34"/>
    <mergeCell ref="O26:Q26"/>
    <mergeCell ref="R26:S26"/>
    <mergeCell ref="O21:Q21"/>
    <mergeCell ref="B24:D24"/>
    <mergeCell ref="J24:K24"/>
    <mergeCell ref="M24:N24"/>
    <mergeCell ref="O23:Q23"/>
    <mergeCell ref="O29:Q29"/>
    <mergeCell ref="R29:S29"/>
    <mergeCell ref="O24:Q24"/>
    <mergeCell ref="R24:S24"/>
    <mergeCell ref="B28:D28"/>
    <mergeCell ref="O28:Q28"/>
    <mergeCell ref="R28:S28"/>
    <mergeCell ref="B26:D26"/>
    <mergeCell ref="J26:K26"/>
    <mergeCell ref="M26:N26"/>
    <mergeCell ref="B22:D22"/>
    <mergeCell ref="J22:K22"/>
    <mergeCell ref="M22:N22"/>
    <mergeCell ref="O22:Q22"/>
    <mergeCell ref="R22:S22"/>
    <mergeCell ref="B23:D23"/>
    <mergeCell ref="J23:K23"/>
    <mergeCell ref="M23:N23"/>
    <mergeCell ref="J34:K34"/>
    <mergeCell ref="M34:N34"/>
    <mergeCell ref="O34:Q34"/>
    <mergeCell ref="R34:S34"/>
    <mergeCell ref="B25:D25"/>
    <mergeCell ref="J25:K25"/>
    <mergeCell ref="M25:N25"/>
    <mergeCell ref="O25:Q25"/>
    <mergeCell ref="R25:S25"/>
    <mergeCell ref="O32:Q32"/>
    <mergeCell ref="B36:D36"/>
    <mergeCell ref="J36:K36"/>
    <mergeCell ref="M36:N36"/>
    <mergeCell ref="O36:Q36"/>
    <mergeCell ref="R36:S36"/>
    <mergeCell ref="B27:D27"/>
    <mergeCell ref="J27:K27"/>
    <mergeCell ref="M27:N27"/>
    <mergeCell ref="O27:Q27"/>
    <mergeCell ref="R27:S27"/>
    <mergeCell ref="B38:D38"/>
    <mergeCell ref="J38:K38"/>
    <mergeCell ref="M38:N38"/>
    <mergeCell ref="O38:Q38"/>
    <mergeCell ref="R38:S38"/>
    <mergeCell ref="R30:S30"/>
    <mergeCell ref="B31:D31"/>
    <mergeCell ref="M31:N31"/>
    <mergeCell ref="O31:Q31"/>
    <mergeCell ref="R31:S31"/>
    <mergeCell ref="R23:S23"/>
    <mergeCell ref="B33:D33"/>
    <mergeCell ref="J33:K33"/>
    <mergeCell ref="M33:N33"/>
    <mergeCell ref="O33:Q33"/>
    <mergeCell ref="R33:S33"/>
    <mergeCell ref="R32:S32"/>
    <mergeCell ref="B29:D29"/>
    <mergeCell ref="J29:K29"/>
    <mergeCell ref="M29:N29"/>
    <mergeCell ref="B37:D37"/>
    <mergeCell ref="J37:K37"/>
    <mergeCell ref="M37:N37"/>
    <mergeCell ref="O37:Q37"/>
    <mergeCell ref="R37:S37"/>
    <mergeCell ref="B35:D35"/>
    <mergeCell ref="J35:K35"/>
    <mergeCell ref="M35:N35"/>
    <mergeCell ref="O35:Q35"/>
    <mergeCell ref="R35:S35"/>
  </mergeCells>
  <printOptions/>
  <pageMargins left="0.35433070866141736" right="0.35433070866141736" top="0.35433070866141736" bottom="0.35433070866141736" header="0.31496062992125984" footer="0.31496062992125984"/>
  <pageSetup fitToHeight="2" horizontalDpi="600" verticalDpi="600" orientation="landscape" paperSize="9" scale="87" r:id="rId1"/>
  <rowBreaks count="1" manualBreakCount="1">
    <brk id="38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evg-mart</dc:creator>
  <cp:keywords/>
  <dc:description/>
  <cp:lastModifiedBy>korshunova</cp:lastModifiedBy>
  <cp:lastPrinted>2024-03-18T05:58:01Z</cp:lastPrinted>
  <dcterms:created xsi:type="dcterms:W3CDTF">2024-03-01T05:53:46Z</dcterms:created>
  <dcterms:modified xsi:type="dcterms:W3CDTF">2024-03-19T06:50:11Z</dcterms:modified>
  <cp:category/>
  <cp:version/>
  <cp:contentType/>
  <cp:contentStatus/>
</cp:coreProperties>
</file>