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<sst xmlns="http://schemas.openxmlformats.org/spreadsheetml/2006/main" count="176" uniqueCount="79">
  <si>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</si>
  <si>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</si>
  <si>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Ленина ул, д.48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</si>
  <si>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</si>
  <si>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</si>
  <si>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</si>
  <si>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</si>
  <si>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</si>
  <si>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</si>
  <si>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</si>
  <si>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</si>
  <si>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</si>
  <si>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</si>
  <si>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</si>
  <si>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</si>
  <si>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</si>
  <si>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</si>
  <si>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</si>
  <si>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</si>
  <si>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</si>
  <si>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</si>
  <si>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</si>
  <si>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</si>
  <si>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</si>
  <si>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</si>
  <si>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</si>
  <si>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</si>
  <si>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</si>
  <si>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</si>
  <si>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</si>
  <si>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</si>
  <si>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</si>
  <si>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</si>
  <si>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</si>
  <si>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</si>
  <si>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</si>
  <si>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</si>
  <si>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</si>
  <si>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</si>
  <si>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</si>
  <si>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</si>
  <si>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</si>
  <si>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</si>
  <si>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</si>
  <si>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</si>
  <si>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</si>
  <si>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</si>
  <si>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</si>
  <si>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</si>
  <si>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</si>
  <si>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</si>
  <si>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</si>
  <si>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</si>
  <si>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</si>
  <si>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</si>
  <si>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</si>
  <si>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</si>
  <si>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</si>
  <si>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</si>
  <si>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</si>
  <si>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</si>
  <si>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</si>
  <si>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</si>
  <si>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ОАО "Ростелеком"</t>
  </si>
  <si>
    <t>ООО "ТТК-СВЯЗЬ"</t>
  </si>
  <si>
    <t>кв.м</t>
  </si>
  <si>
    <t>Пр. цент "Надежда"</t>
  </si>
  <si>
    <t>Миронова Н.Н.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</si>
  <si>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</si>
  <si>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</si>
  <si>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</si>
  <si>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</si>
  <si>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</si>
  <si>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возм.затр.за очистку двор.терр.от снега и наледи с прив.спецтехн</t>
  </si>
  <si>
    <t>механиз. уборка снега</t>
  </si>
  <si>
    <t>рем.сист.ЦО кв.56</t>
  </si>
  <si>
    <t>Оплата провайдеров</t>
  </si>
  <si>
    <t>Расшифровка выполненных работ по текущему ремонт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</si>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</sst>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28" xfId="34" applyBorder="1" applyAlignment="1" quotePrefix="1">
      <alignment horizontal="right" vertical="top" wrapText="1"/>
      <protection/>
    </xf>
    <xf numFmtId="0" fontId="30" fillId="0" borderId="29" xfId="50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9" fillId="0" borderId="30" xfId="36" applyBorder="1" applyAlignment="1" quotePrefix="1">
      <alignment horizontal="left" vertical="top" wrapText="1"/>
      <protection/>
    </xf>
    <xf numFmtId="0" fontId="29" fillId="0" borderId="31" xfId="38" applyBorder="1" applyAlignment="1" quotePrefix="1">
      <alignment horizontal="left" vertical="top" wrapText="1"/>
      <protection/>
    </xf>
    <xf numFmtId="0" fontId="29" fillId="0" borderId="28" xfId="49" applyBorder="1" applyAlignment="1" quotePrefix="1">
      <alignment horizontal="left" vertical="top" wrapText="1"/>
      <protection/>
    </xf>
    <xf numFmtId="0" fontId="29" fillId="0" borderId="28" xfId="51" applyBorder="1" applyAlignment="1" quotePrefix="1">
      <alignment horizontal="left" vertical="top" wrapText="1"/>
      <protection/>
    </xf>
    <xf numFmtId="0" fontId="2" fillId="0" borderId="32" xfId="34" applyFont="1" applyBorder="1" applyAlignment="1" quotePrefix="1">
      <alignment horizontal="left" vertical="top" wrapText="1"/>
      <protection/>
    </xf>
    <xf numFmtId="0" fontId="3" fillId="0" borderId="33" xfId="38" applyFont="1" applyBorder="1" applyAlignment="1">
      <alignment vertical="top" wrapText="1"/>
      <protection/>
    </xf>
    <xf numFmtId="0" fontId="3" fillId="0" borderId="32" xfId="34" applyFont="1" applyBorder="1" applyAlignment="1">
      <alignment horizontal="left" vertical="center" wrapText="1"/>
      <protection/>
    </xf>
    <xf numFmtId="0" fontId="3" fillId="0" borderId="32" xfId="34" applyFont="1" applyBorder="1" applyAlignment="1">
      <alignment horizontal="left" vertical="top" wrapText="1"/>
      <protection/>
    </xf>
    <xf numFmtId="0" fontId="3" fillId="0" borderId="32" xfId="34" applyFont="1" applyBorder="1" applyAlignment="1" quotePrefix="1">
      <alignment horizontal="left" vertical="top" wrapText="1"/>
      <protection/>
    </xf>
    <xf numFmtId="0" fontId="4" fillId="0" borderId="0" xfId="75" applyAlignment="1">
      <alignment wrapText="1"/>
      <protection/>
    </xf>
    <xf numFmtId="0" fontId="4" fillId="33" borderId="0" xfId="75" applyFill="1" applyBorder="1" applyAlignment="1">
      <alignment wrapText="1"/>
      <protection/>
    </xf>
    <xf numFmtId="172" fontId="0" fillId="0" borderId="32" xfId="0" applyNumberFormat="1" applyFont="1" applyFill="1" applyBorder="1" applyAlignment="1">
      <alignment horizontal="right" vertical="center" wrapText="1"/>
    </xf>
    <xf numFmtId="2" fontId="4" fillId="0" borderId="34" xfId="75" applyNumberFormat="1" applyFill="1" applyBorder="1" applyAlignment="1">
      <alignment vertical="center" wrapText="1"/>
      <protection/>
    </xf>
    <xf numFmtId="172" fontId="0" fillId="33" borderId="0" xfId="0" applyNumberFormat="1" applyFont="1" applyFill="1" applyBorder="1" applyAlignment="1">
      <alignment horizontal="right" vertical="center" wrapText="1"/>
    </xf>
    <xf numFmtId="2" fontId="0" fillId="33" borderId="32" xfId="0" applyNumberFormat="1" applyFont="1" applyFill="1" applyBorder="1" applyAlignment="1">
      <alignment horizontal="right" vertical="center" wrapText="1"/>
    </xf>
    <xf numFmtId="2" fontId="4" fillId="0" borderId="34" xfId="75" applyNumberFormat="1" applyFont="1" applyFill="1" applyBorder="1" applyAlignment="1">
      <alignment vertical="center" wrapText="1"/>
      <protection/>
    </xf>
    <xf numFmtId="2" fontId="6" fillId="33" borderId="0" xfId="0" applyNumberFormat="1" applyFont="1" applyFill="1" applyBorder="1" applyAlignment="1" applyProtection="1">
      <alignment horizontal="right"/>
      <protection/>
    </xf>
    <xf numFmtId="2" fontId="0" fillId="0" borderId="32" xfId="0" applyNumberFormat="1" applyFont="1" applyFill="1" applyBorder="1" applyAlignment="1">
      <alignment horizontal="right" vertical="center" wrapText="1"/>
    </xf>
    <xf numFmtId="0" fontId="5" fillId="0" borderId="0" xfId="75" applyFont="1" applyAlignment="1">
      <alignment horizontal="right" wrapText="1"/>
      <protection/>
    </xf>
    <xf numFmtId="2" fontId="5" fillId="0" borderId="32" xfId="75" applyNumberFormat="1" applyFont="1" applyBorder="1" applyAlignment="1">
      <alignment wrapText="1"/>
      <protection/>
    </xf>
    <xf numFmtId="2" fontId="4" fillId="0" borderId="32" xfId="75" applyNumberFormat="1" applyFont="1" applyBorder="1" applyAlignment="1">
      <alignment wrapText="1"/>
      <protection/>
    </xf>
    <xf numFmtId="0" fontId="4" fillId="0" borderId="32" xfId="75" applyBorder="1" applyAlignment="1">
      <alignment wrapText="1"/>
      <protection/>
    </xf>
    <xf numFmtId="2" fontId="4" fillId="0" borderId="32" xfId="75" applyNumberFormat="1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5" fillId="0" borderId="0" xfId="75" applyFont="1" applyBorder="1">
      <alignment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2" fontId="0" fillId="0" borderId="0" xfId="0" applyNumberFormat="1" applyAlignment="1">
      <alignment wrapText="1"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28" xfId="34" applyNumberFormat="1" applyBorder="1" applyAlignment="1" quotePrefix="1">
      <alignment horizontal="right" vertical="top" wrapText="1"/>
      <protection/>
    </xf>
    <xf numFmtId="2" fontId="29" fillId="0" borderId="30" xfId="34" applyNumberFormat="1" applyBorder="1" applyAlignment="1" quotePrefix="1">
      <alignment horizontal="right" vertical="top" wrapText="1"/>
      <protection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36" xfId="34" applyNumberFormat="1" applyBorder="1" applyAlignment="1" quotePrefix="1">
      <alignment horizontal="right" vertical="top" wrapText="1"/>
      <protection/>
    </xf>
    <xf numFmtId="2" fontId="29" fillId="0" borderId="37" xfId="34" applyNumberFormat="1" applyBorder="1" applyAlignment="1" quotePrefix="1">
      <alignment vertical="top" wrapText="1"/>
      <protection/>
    </xf>
    <xf numFmtId="2" fontId="0" fillId="0" borderId="38" xfId="0" applyNumberFormat="1" applyBorder="1" applyAlignment="1">
      <alignment wrapText="1"/>
    </xf>
    <xf numFmtId="2" fontId="29" fillId="0" borderId="29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0" fontId="30" fillId="0" borderId="40" xfId="52" applyBorder="1" applyAlignment="1" quotePrefix="1">
      <alignment horizontal="center" vertical="center" wrapText="1"/>
      <protection/>
    </xf>
    <xf numFmtId="0" fontId="30" fillId="0" borderId="41" xfId="52" applyBorder="1" applyAlignment="1">
      <alignment horizontal="center" vertical="center" wrapText="1"/>
      <protection/>
    </xf>
    <xf numFmtId="0" fontId="29" fillId="0" borderId="42" xfId="34" applyBorder="1" applyAlignment="1" quotePrefix="1">
      <alignment horizontal="right" vertical="top" wrapText="1"/>
      <protection/>
    </xf>
    <xf numFmtId="0" fontId="0" fillId="0" borderId="34" xfId="0" applyBorder="1" applyAlignment="1">
      <alignment wrapText="1"/>
    </xf>
    <xf numFmtId="0" fontId="29" fillId="0" borderId="43" xfId="34" applyBorder="1" applyAlignment="1" quotePrefix="1">
      <alignment horizontal="right" vertical="top" wrapText="1"/>
      <protection/>
    </xf>
    <xf numFmtId="0" fontId="0" fillId="0" borderId="44" xfId="0" applyBorder="1" applyAlignment="1">
      <alignment wrapText="1"/>
    </xf>
    <xf numFmtId="0" fontId="29" fillId="0" borderId="45" xfId="34" applyBorder="1" applyAlignment="1" quotePrefix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3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30" fillId="0" borderId="48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3" xfId="45" applyBorder="1" applyAlignment="1" quotePrefix="1">
      <alignment horizontal="left" vertical="top" wrapText="1"/>
      <protection/>
    </xf>
    <xf numFmtId="2" fontId="29" fillId="0" borderId="43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49" xfId="34" applyBorder="1" applyAlignment="1" quotePrefix="1">
      <alignment horizontal="right" vertical="top" wrapText="1"/>
      <protection/>
    </xf>
    <xf numFmtId="0" fontId="0" fillId="0" borderId="50" xfId="0" applyBorder="1" applyAlignment="1">
      <alignment wrapText="1"/>
    </xf>
    <xf numFmtId="0" fontId="29" fillId="0" borderId="51" xfId="34" applyBorder="1" applyAlignment="1" quotePrefix="1">
      <alignment horizontal="righ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51" xfId="33" applyBorder="1" applyAlignment="1" quotePrefix="1">
      <alignment horizontal="left" vertical="top" wrapText="1"/>
      <protection/>
    </xf>
    <xf numFmtId="0" fontId="29" fillId="0" borderId="52" xfId="33" applyBorder="1" applyAlignment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8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0" fontId="29" fillId="0" borderId="40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0" fontId="29" fillId="0" borderId="48" xfId="34" applyBorder="1" applyAlignment="1" quotePrefix="1">
      <alignment horizontal="right" vertical="top" wrapText="1"/>
      <protection/>
    </xf>
    <xf numFmtId="2" fontId="29" fillId="0" borderId="37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0" fontId="29" fillId="0" borderId="40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54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29" fillId="0" borderId="56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9" fillId="0" borderId="37" xfId="34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2" fontId="29" fillId="0" borderId="54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5" xfId="0" applyNumberFormat="1" applyBorder="1" applyAlignment="1">
      <alignment vertical="top" wrapText="1"/>
    </xf>
    <xf numFmtId="0" fontId="29" fillId="0" borderId="45" xfId="33" applyBorder="1" applyAlignment="1" quotePrefix="1">
      <alignment horizontal="left" vertical="top" wrapText="1"/>
      <protection/>
    </xf>
    <xf numFmtId="0" fontId="29" fillId="0" borderId="46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2" fontId="29" fillId="0" borderId="45" xfId="34" applyNumberFormat="1" applyBorder="1" applyAlignment="1" quotePrefix="1">
      <alignment horizontal="right" vertical="top" wrapText="1"/>
      <protection/>
    </xf>
    <xf numFmtId="2" fontId="29" fillId="0" borderId="46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>
      <alignment horizontal="right" vertical="top" wrapText="1"/>
      <protection/>
    </xf>
    <xf numFmtId="2" fontId="29" fillId="0" borderId="51" xfId="34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29" fillId="0" borderId="48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40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51" xfId="37" applyBorder="1" applyAlignment="1" quotePrefix="1">
      <alignment horizontal="left" vertical="top" wrapText="1"/>
      <protection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29" fillId="0" borderId="57" xfId="39" applyNumberFormat="1" applyBorder="1" applyAlignment="1" quotePrefix="1">
      <alignment horizontal="right" vertical="top" wrapText="1"/>
      <protection/>
    </xf>
    <xf numFmtId="2" fontId="29" fillId="0" borderId="51" xfId="41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0" fillId="0" borderId="58" xfId="0" applyNumberFormat="1" applyBorder="1" applyAlignment="1">
      <alignment vertical="top" wrapText="1"/>
    </xf>
    <xf numFmtId="2" fontId="29" fillId="0" borderId="57" xfId="40" applyNumberFormat="1" applyBorder="1" applyAlignment="1" quotePrefix="1">
      <alignment horizontal="right" vertical="top" wrapText="1"/>
      <protection/>
    </xf>
    <xf numFmtId="2" fontId="29" fillId="0" borderId="58" xfId="40" applyNumberFormat="1" applyBorder="1" applyAlignment="1">
      <alignment horizontal="right" vertical="top" wrapText="1"/>
      <protection/>
    </xf>
    <xf numFmtId="0" fontId="29" fillId="0" borderId="59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29" fillId="0" borderId="59" xfId="51" applyBorder="1" applyAlignment="1" quotePrefix="1">
      <alignment horizontal="lef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0" fillId="0" borderId="63" xfId="0" applyNumberFormat="1" applyBorder="1" applyAlignment="1">
      <alignment vertical="top" wrapText="1"/>
    </xf>
    <xf numFmtId="2" fontId="29" fillId="0" borderId="59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0" fillId="0" borderId="64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2" fontId="0" fillId="0" borderId="62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0" fontId="48" fillId="0" borderId="39" xfId="34" applyFont="1" applyBorder="1" applyAlignment="1" quotePrefix="1">
      <alignment horizontal="left" vertical="top" wrapText="1"/>
      <protection/>
    </xf>
    <xf numFmtId="0" fontId="49" fillId="0" borderId="63" xfId="0" applyFont="1" applyBorder="1" applyAlignment="1">
      <alignment horizontal="left" vertical="top" wrapText="1"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47" xfId="0" applyNumberFormat="1" applyBorder="1" applyAlignment="1">
      <alignment vertical="top" wrapText="1"/>
    </xf>
    <xf numFmtId="2" fontId="29" fillId="0" borderId="24" xfId="34" applyNumberFormat="1" applyBorder="1" applyAlignment="1">
      <alignment horizontal="righ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44" xfId="45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2" fontId="29" fillId="0" borderId="25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29" fillId="0" borderId="43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2" fontId="29" fillId="0" borderId="43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29" fillId="0" borderId="37" xfId="45" applyFont="1" applyBorder="1" applyAlignment="1">
      <alignment horizontal="left" vertical="top" wrapText="1"/>
      <protection/>
    </xf>
    <xf numFmtId="0" fontId="0" fillId="0" borderId="26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30" fillId="0" borderId="45" xfId="45" applyBorder="1" applyAlignment="1" quotePrefix="1">
      <alignment horizontal="left" vertical="top" wrapText="1"/>
      <protection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0" fillId="0" borderId="46" xfId="0" applyNumberForma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5" fillId="0" borderId="42" xfId="75" applyFont="1" applyBorder="1" applyAlignment="1">
      <alignment vertical="center" wrapText="1"/>
      <protection/>
    </xf>
    <xf numFmtId="0" fontId="5" fillId="0" borderId="46" xfId="75" applyFont="1" applyBorder="1" applyAlignment="1">
      <alignment vertical="center" wrapText="1"/>
      <protection/>
    </xf>
    <xf numFmtId="0" fontId="5" fillId="0" borderId="34" xfId="75" applyFont="1" applyBorder="1" applyAlignment="1">
      <alignment vertical="center" wrapText="1"/>
      <protection/>
    </xf>
    <xf numFmtId="4" fontId="5" fillId="0" borderId="32" xfId="75" applyNumberFormat="1" applyFont="1" applyBorder="1" applyAlignment="1">
      <alignment horizontal="right" vertical="center" wrapText="1"/>
      <protection/>
    </xf>
    <xf numFmtId="0" fontId="6" fillId="0" borderId="32" xfId="75" applyFont="1" applyFill="1" applyBorder="1" applyAlignment="1">
      <alignment vertical="center" wrapText="1"/>
      <protection/>
    </xf>
    <xf numFmtId="4" fontId="6" fillId="0" borderId="32" xfId="75" applyNumberFormat="1" applyFont="1" applyFill="1" applyBorder="1" applyAlignment="1">
      <alignment horizontal="right" vertical="center"/>
      <protection/>
    </xf>
    <xf numFmtId="2" fontId="5" fillId="33" borderId="42" xfId="75" applyNumberFormat="1" applyFont="1" applyFill="1" applyBorder="1" applyAlignment="1">
      <alignment horizontal="right" vertical="center" wrapText="1"/>
      <protection/>
    </xf>
    <xf numFmtId="2" fontId="5" fillId="33" borderId="34" xfId="75" applyNumberFormat="1" applyFont="1" applyFill="1" applyBorder="1" applyAlignment="1">
      <alignment horizontal="right" vertical="center" wrapText="1"/>
      <protection/>
    </xf>
    <xf numFmtId="0" fontId="0" fillId="0" borderId="42" xfId="0" applyFill="1" applyBorder="1" applyAlignment="1">
      <alignment horizontal="left" vertical="justify" wrapText="1"/>
    </xf>
    <xf numFmtId="0" fontId="0" fillId="0" borderId="46" xfId="0" applyFill="1" applyBorder="1" applyAlignment="1">
      <alignment horizontal="left" vertical="justify" wrapText="1"/>
    </xf>
    <xf numFmtId="0" fontId="0" fillId="0" borderId="34" xfId="0" applyFill="1" applyBorder="1" applyAlignment="1">
      <alignment horizontal="left" vertical="justify" wrapText="1"/>
    </xf>
    <xf numFmtId="0" fontId="0" fillId="0" borderId="42" xfId="0" applyFill="1" applyBorder="1" applyAlignment="1">
      <alignment vertical="justify" wrapText="1"/>
    </xf>
    <xf numFmtId="0" fontId="0" fillId="0" borderId="46" xfId="0" applyFill="1" applyBorder="1" applyAlignment="1">
      <alignment vertical="justify" wrapText="1"/>
    </xf>
    <xf numFmtId="0" fontId="0" fillId="0" borderId="34" xfId="0" applyFill="1" applyBorder="1" applyAlignment="1">
      <alignment vertical="justify" wrapText="1"/>
    </xf>
    <xf numFmtId="0" fontId="0" fillId="33" borderId="42" xfId="0" applyFill="1" applyBorder="1" applyAlignment="1">
      <alignment horizontal="left" vertical="justify" wrapText="1"/>
    </xf>
    <xf numFmtId="0" fontId="0" fillId="33" borderId="46" xfId="0" applyFill="1" applyBorder="1" applyAlignment="1">
      <alignment horizontal="left" vertical="justify" wrapText="1"/>
    </xf>
    <xf numFmtId="0" fontId="0" fillId="33" borderId="34" xfId="0" applyFill="1" applyBorder="1" applyAlignment="1">
      <alignment horizontal="left" vertical="justify" wrapText="1"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5" fillId="0" borderId="32" xfId="75" applyFont="1" applyBorder="1" applyAlignment="1">
      <alignment wrapText="1"/>
      <protection/>
    </xf>
    <xf numFmtId="0" fontId="4" fillId="0" borderId="32" xfId="75" applyBorder="1" applyAlignment="1">
      <alignment wrapText="1"/>
      <protection/>
    </xf>
    <xf numFmtId="0" fontId="4" fillId="0" borderId="32" xfId="75" applyFont="1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="80" zoomScaleSheetLayoutView="80" zoomScalePageLayoutView="0" workbookViewId="0" topLeftCell="A17">
      <selection activeCell="L50" sqref="L50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0.57421875" style="1" bestFit="1" customWidth="1"/>
    <col min="7" max="7" width="0.13671875" style="1" customWidth="1"/>
    <col min="8" max="8" width="12.421875" style="1" customWidth="1"/>
    <col min="9" max="9" width="13.421875" style="1" customWidth="1"/>
    <col min="10" max="10" width="0.2890625" style="1" hidden="1" customWidth="1"/>
    <col min="11" max="11" width="0.13671875" style="1" hidden="1" customWidth="1"/>
    <col min="12" max="12" width="13.28125" style="1" customWidth="1"/>
    <col min="13" max="13" width="0.13671875" style="1" customWidth="1"/>
    <col min="14" max="14" width="2.421875" style="1" customWidth="1"/>
    <col min="15" max="15" width="2.28125" style="1" customWidth="1"/>
    <col min="16" max="16" width="6.8515625" style="1" customWidth="1"/>
    <col min="17" max="17" width="2.57421875" style="1" customWidth="1"/>
    <col min="18" max="18" width="11.140625" style="1" customWidth="1"/>
    <col min="19" max="19" width="27.28125" style="1" customWidth="1"/>
    <col min="20" max="16384" width="9.140625" style="1" customWidth="1"/>
  </cols>
  <sheetData>
    <row r="1" spans="3:17" ht="17.25" customHeight="1">
      <c r="C1" s="99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3:17" ht="0" customHeight="1" hidden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4:15" ht="18.75" customHeight="1">
      <c r="D3" s="101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ht="0.75" customHeight="1"/>
    <row r="5" spans="3:14" ht="24" customHeight="1">
      <c r="C5" s="103" t="s">
        <v>2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ht="2.25" customHeight="1" hidden="1"/>
    <row r="7" spans="1:19" ht="48" customHeight="1">
      <c r="A7" s="2" t="s">
        <v>3</v>
      </c>
      <c r="B7" s="105" t="s">
        <v>4</v>
      </c>
      <c r="C7" s="106"/>
      <c r="D7" s="95"/>
      <c r="E7" s="3" t="s">
        <v>5</v>
      </c>
      <c r="F7" s="2" t="s">
        <v>6</v>
      </c>
      <c r="H7" s="4" t="s">
        <v>7</v>
      </c>
      <c r="I7" s="2" t="s">
        <v>8</v>
      </c>
      <c r="K7" s="107" t="s">
        <v>9</v>
      </c>
      <c r="L7" s="108"/>
      <c r="N7" s="105" t="s">
        <v>10</v>
      </c>
      <c r="O7" s="106"/>
      <c r="P7" s="95"/>
      <c r="Q7" s="90" t="s">
        <v>11</v>
      </c>
      <c r="R7" s="91"/>
      <c r="S7" s="2" t="s">
        <v>12</v>
      </c>
    </row>
    <row r="8" spans="1:19" ht="15" customHeight="1">
      <c r="A8" s="5" t="s">
        <v>13</v>
      </c>
      <c r="B8" s="113" t="s">
        <v>14</v>
      </c>
      <c r="C8" s="106"/>
      <c r="D8" s="95"/>
      <c r="E8" s="6" t="s">
        <v>15</v>
      </c>
      <c r="F8" s="7" t="s">
        <v>13</v>
      </c>
      <c r="H8" s="67">
        <f>H9+H10</f>
        <v>3267.7</v>
      </c>
      <c r="I8" s="114" t="s">
        <v>13</v>
      </c>
      <c r="J8" s="115"/>
      <c r="L8" s="94" t="s">
        <v>13</v>
      </c>
      <c r="M8" s="95"/>
      <c r="N8" s="116" t="s">
        <v>13</v>
      </c>
      <c r="O8" s="117"/>
      <c r="P8" s="118"/>
      <c r="Q8" s="94" t="s">
        <v>13</v>
      </c>
      <c r="R8" s="95"/>
      <c r="S8" s="8" t="s">
        <v>13</v>
      </c>
    </row>
    <row r="9" spans="1:19" ht="15" customHeight="1">
      <c r="A9" s="9" t="s">
        <v>13</v>
      </c>
      <c r="B9" s="119" t="s">
        <v>16</v>
      </c>
      <c r="C9" s="120"/>
      <c r="D9" s="121"/>
      <c r="E9" s="10" t="s">
        <v>15</v>
      </c>
      <c r="F9" s="8" t="s">
        <v>13</v>
      </c>
      <c r="H9" s="68">
        <v>3143.7</v>
      </c>
      <c r="I9" s="92" t="s">
        <v>13</v>
      </c>
      <c r="J9" s="93"/>
      <c r="L9" s="94" t="s">
        <v>13</v>
      </c>
      <c r="M9" s="95"/>
      <c r="N9" s="96" t="s">
        <v>13</v>
      </c>
      <c r="O9" s="97"/>
      <c r="P9" s="98"/>
      <c r="Q9" s="94" t="s">
        <v>13</v>
      </c>
      <c r="R9" s="95"/>
      <c r="S9" s="11" t="s">
        <v>13</v>
      </c>
    </row>
    <row r="10" spans="1:19" ht="15" customHeight="1">
      <c r="A10" s="9" t="s">
        <v>13</v>
      </c>
      <c r="B10" s="127" t="s">
        <v>17</v>
      </c>
      <c r="C10" s="128"/>
      <c r="D10" s="129"/>
      <c r="E10" s="10" t="s">
        <v>15</v>
      </c>
      <c r="F10" s="12" t="s">
        <v>13</v>
      </c>
      <c r="H10" s="68">
        <v>124</v>
      </c>
      <c r="I10" s="130" t="s">
        <v>13</v>
      </c>
      <c r="J10" s="108"/>
      <c r="L10" s="94" t="s">
        <v>13</v>
      </c>
      <c r="M10" s="95"/>
      <c r="N10" s="138" t="s">
        <v>13</v>
      </c>
      <c r="O10" s="139"/>
      <c r="P10" s="140"/>
      <c r="Q10" s="94" t="s">
        <v>13</v>
      </c>
      <c r="R10" s="95"/>
      <c r="S10" s="12" t="s">
        <v>13</v>
      </c>
    </row>
    <row r="11" spans="1:19" ht="26.25" customHeight="1">
      <c r="A11" s="13" t="s">
        <v>18</v>
      </c>
      <c r="B11" s="109" t="s">
        <v>19</v>
      </c>
      <c r="C11" s="106"/>
      <c r="D11" s="95"/>
      <c r="E11" s="37" t="s">
        <v>22</v>
      </c>
      <c r="F11" s="68">
        <v>13.38</v>
      </c>
      <c r="G11" s="67"/>
      <c r="H11" s="68">
        <v>499220.07</v>
      </c>
      <c r="I11" s="110">
        <v>479106.74</v>
      </c>
      <c r="J11" s="111"/>
      <c r="K11" s="67"/>
      <c r="L11" s="85">
        <v>499220.07</v>
      </c>
      <c r="M11" s="86"/>
      <c r="N11" s="110">
        <v>-20113.33</v>
      </c>
      <c r="O11" s="112"/>
      <c r="P11" s="111"/>
      <c r="Q11" s="110">
        <v>20113.33</v>
      </c>
      <c r="R11" s="111"/>
      <c r="S11" s="44" t="s">
        <v>51</v>
      </c>
    </row>
    <row r="12" spans="1:19" ht="15">
      <c r="A12" s="36" t="s">
        <v>20</v>
      </c>
      <c r="B12" s="122" t="s">
        <v>21</v>
      </c>
      <c r="C12" s="123"/>
      <c r="D12" s="124"/>
      <c r="E12" s="37" t="s">
        <v>22</v>
      </c>
      <c r="F12" s="87">
        <v>1.09</v>
      </c>
      <c r="G12" s="67"/>
      <c r="H12" s="88">
        <v>40668.94</v>
      </c>
      <c r="I12" s="125">
        <v>39030.42</v>
      </c>
      <c r="J12" s="126"/>
      <c r="K12" s="67"/>
      <c r="L12" s="136">
        <v>40668.94</v>
      </c>
      <c r="M12" s="137"/>
      <c r="N12" s="131">
        <v>-1638.52</v>
      </c>
      <c r="O12" s="132"/>
      <c r="P12" s="133"/>
      <c r="Q12" s="134">
        <v>1638.52</v>
      </c>
      <c r="R12" s="135"/>
      <c r="S12" s="41" t="s">
        <v>52</v>
      </c>
    </row>
    <row r="13" spans="1:19" ht="15">
      <c r="A13" s="38" t="s">
        <v>23</v>
      </c>
      <c r="B13" s="141" t="s">
        <v>24</v>
      </c>
      <c r="C13" s="142"/>
      <c r="D13" s="143"/>
      <c r="E13" s="39" t="s">
        <v>22</v>
      </c>
      <c r="F13" s="89">
        <v>1.38</v>
      </c>
      <c r="G13" s="67"/>
      <c r="H13" s="80">
        <v>51489.06</v>
      </c>
      <c r="I13" s="144">
        <v>49414.59</v>
      </c>
      <c r="J13" s="145"/>
      <c r="K13" s="67"/>
      <c r="L13" s="146">
        <v>51489.06</v>
      </c>
      <c r="M13" s="147"/>
      <c r="N13" s="148">
        <v>-2074.47</v>
      </c>
      <c r="O13" s="149"/>
      <c r="P13" s="150"/>
      <c r="Q13" s="146">
        <v>2074.47</v>
      </c>
      <c r="R13" s="147"/>
      <c r="S13" s="41" t="s">
        <v>52</v>
      </c>
    </row>
    <row r="14" spans="1:19" ht="15" customHeight="1">
      <c r="A14" s="9" t="s">
        <v>25</v>
      </c>
      <c r="B14" s="151" t="s">
        <v>26</v>
      </c>
      <c r="C14" s="152"/>
      <c r="D14" s="153"/>
      <c r="E14" s="10" t="s">
        <v>22</v>
      </c>
      <c r="F14" s="69">
        <v>3.04</v>
      </c>
      <c r="G14" s="67"/>
      <c r="H14" s="68">
        <v>113425.21</v>
      </c>
      <c r="I14" s="154">
        <v>108855.37</v>
      </c>
      <c r="J14" s="155"/>
      <c r="K14" s="67"/>
      <c r="L14" s="110">
        <v>113425.21</v>
      </c>
      <c r="M14" s="137"/>
      <c r="N14" s="156">
        <v>-4569.84</v>
      </c>
      <c r="O14" s="157"/>
      <c r="P14" s="158"/>
      <c r="Q14" s="159">
        <v>4569.84</v>
      </c>
      <c r="R14" s="160"/>
      <c r="S14" s="41" t="s">
        <v>52</v>
      </c>
    </row>
    <row r="15" spans="1:19" ht="15" customHeight="1">
      <c r="A15" s="14" t="s">
        <v>27</v>
      </c>
      <c r="B15" s="127" t="s">
        <v>28</v>
      </c>
      <c r="C15" s="128"/>
      <c r="D15" s="129"/>
      <c r="E15" s="15" t="s">
        <v>22</v>
      </c>
      <c r="F15" s="69">
        <v>2.3</v>
      </c>
      <c r="G15" s="67"/>
      <c r="H15" s="70">
        <v>85815.14</v>
      </c>
      <c r="I15" s="161">
        <v>82357.69</v>
      </c>
      <c r="J15" s="162"/>
      <c r="K15" s="67"/>
      <c r="L15" s="110">
        <v>85815.14</v>
      </c>
      <c r="M15" s="137"/>
      <c r="N15" s="163">
        <v>-3457.45</v>
      </c>
      <c r="O15" s="164"/>
      <c r="P15" s="165"/>
      <c r="Q15" s="163">
        <v>3457.45</v>
      </c>
      <c r="R15" s="166"/>
      <c r="S15" s="42" t="s">
        <v>53</v>
      </c>
    </row>
    <row r="16" spans="6:18" ht="0" customHeight="1" hidden="1"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9" ht="15" customHeight="1">
      <c r="A17" s="16" t="s">
        <v>29</v>
      </c>
      <c r="B17" s="127" t="s">
        <v>30</v>
      </c>
      <c r="C17" s="167"/>
      <c r="D17" s="168"/>
      <c r="E17" s="17" t="s">
        <v>22</v>
      </c>
      <c r="F17" s="71">
        <v>1.32</v>
      </c>
      <c r="G17" s="67"/>
      <c r="H17" s="71">
        <v>49250.43</v>
      </c>
      <c r="I17" s="163">
        <v>47266.16</v>
      </c>
      <c r="J17" s="166"/>
      <c r="K17" s="67"/>
      <c r="L17" s="163">
        <v>49250.43</v>
      </c>
      <c r="M17" s="166"/>
      <c r="N17" s="163">
        <v>-1984.27</v>
      </c>
      <c r="O17" s="169"/>
      <c r="P17" s="166"/>
      <c r="Q17" s="163">
        <v>1984.27</v>
      </c>
      <c r="R17" s="166"/>
      <c r="S17" s="42" t="s">
        <v>54</v>
      </c>
    </row>
    <row r="18" spans="1:19" ht="14.25" customHeight="1">
      <c r="A18" s="19" t="s">
        <v>31</v>
      </c>
      <c r="B18" s="170" t="s">
        <v>32</v>
      </c>
      <c r="C18" s="171"/>
      <c r="D18" s="172"/>
      <c r="E18" s="20" t="s">
        <v>22</v>
      </c>
      <c r="F18" s="72">
        <v>0.38</v>
      </c>
      <c r="G18" s="67"/>
      <c r="H18" s="73">
        <v>14178.18</v>
      </c>
      <c r="I18" s="173">
        <v>13606.95</v>
      </c>
      <c r="J18" s="160"/>
      <c r="K18" s="67"/>
      <c r="L18" s="173">
        <v>14178.18</v>
      </c>
      <c r="M18" s="160"/>
      <c r="N18" s="174">
        <v>-571.23</v>
      </c>
      <c r="O18" s="175"/>
      <c r="P18" s="176"/>
      <c r="Q18" s="177">
        <v>571.23</v>
      </c>
      <c r="R18" s="178"/>
      <c r="S18" s="42" t="s">
        <v>55</v>
      </c>
    </row>
    <row r="19" spans="1:19" ht="0.75" customHeight="1">
      <c r="A19" s="179" t="s">
        <v>33</v>
      </c>
      <c r="B19" s="141" t="s">
        <v>34</v>
      </c>
      <c r="C19" s="142"/>
      <c r="D19" s="143"/>
      <c r="E19" s="184" t="s">
        <v>22</v>
      </c>
      <c r="F19" s="185">
        <v>0.16</v>
      </c>
      <c r="G19" s="67"/>
      <c r="H19" s="187">
        <v>5969.72</v>
      </c>
      <c r="I19" s="144">
        <v>5729.2</v>
      </c>
      <c r="J19" s="145"/>
      <c r="K19" s="67"/>
      <c r="L19" s="148">
        <v>5969.72</v>
      </c>
      <c r="M19" s="150"/>
      <c r="N19" s="148">
        <v>-240.52</v>
      </c>
      <c r="O19" s="149"/>
      <c r="P19" s="150"/>
      <c r="Q19" s="148">
        <v>240.52</v>
      </c>
      <c r="R19" s="150"/>
      <c r="S19" s="194" t="s">
        <v>56</v>
      </c>
    </row>
    <row r="20" spans="1:19" ht="35.25" customHeight="1">
      <c r="A20" s="180"/>
      <c r="B20" s="181"/>
      <c r="C20" s="182"/>
      <c r="D20" s="183"/>
      <c r="E20" s="180"/>
      <c r="F20" s="186"/>
      <c r="G20" s="67"/>
      <c r="H20" s="188"/>
      <c r="I20" s="189"/>
      <c r="J20" s="190"/>
      <c r="K20" s="67"/>
      <c r="L20" s="191"/>
      <c r="M20" s="192"/>
      <c r="N20" s="191"/>
      <c r="O20" s="193"/>
      <c r="P20" s="192"/>
      <c r="Q20" s="191"/>
      <c r="R20" s="192"/>
      <c r="S20" s="195"/>
    </row>
    <row r="21" spans="6:18" ht="0" customHeight="1" hidden="1"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19" ht="15" customHeight="1">
      <c r="A22" s="16" t="s">
        <v>35</v>
      </c>
      <c r="B22" s="127" t="s">
        <v>36</v>
      </c>
      <c r="C22" s="128"/>
      <c r="D22" s="129"/>
      <c r="E22" s="17" t="s">
        <v>22</v>
      </c>
      <c r="F22" s="74">
        <v>0.15</v>
      </c>
      <c r="G22" s="67"/>
      <c r="H22" s="71">
        <v>5596.69</v>
      </c>
      <c r="I22" s="196">
        <v>5371.19</v>
      </c>
      <c r="J22" s="197"/>
      <c r="K22" s="67"/>
      <c r="L22" s="156">
        <v>5596.69</v>
      </c>
      <c r="M22" s="198"/>
      <c r="N22" s="110">
        <v>-225.5</v>
      </c>
      <c r="O22" s="199"/>
      <c r="P22" s="200"/>
      <c r="Q22" s="156">
        <v>225.5</v>
      </c>
      <c r="R22" s="198"/>
      <c r="S22" s="42" t="s">
        <v>57</v>
      </c>
    </row>
    <row r="23" spans="1:19" ht="15" customHeight="1">
      <c r="A23" s="16" t="s">
        <v>37</v>
      </c>
      <c r="B23" s="113" t="s">
        <v>38</v>
      </c>
      <c r="C23" s="201"/>
      <c r="D23" s="202"/>
      <c r="E23" s="17" t="s">
        <v>22</v>
      </c>
      <c r="F23" s="75">
        <v>0.06</v>
      </c>
      <c r="G23" s="67"/>
      <c r="H23" s="71">
        <v>2238.63</v>
      </c>
      <c r="I23" s="196">
        <v>2148.43</v>
      </c>
      <c r="J23" s="197"/>
      <c r="K23" s="67"/>
      <c r="L23" s="156">
        <v>2238.63</v>
      </c>
      <c r="M23" s="198"/>
      <c r="N23" s="110">
        <v>-90.2</v>
      </c>
      <c r="O23" s="199"/>
      <c r="P23" s="200"/>
      <c r="Q23" s="156">
        <v>90.2</v>
      </c>
      <c r="R23" s="198"/>
      <c r="S23" s="43" t="s">
        <v>58</v>
      </c>
    </row>
    <row r="24" spans="1:19" ht="14.25" customHeight="1">
      <c r="A24" s="16" t="s">
        <v>39</v>
      </c>
      <c r="B24" s="113" t="s">
        <v>40</v>
      </c>
      <c r="C24" s="201"/>
      <c r="D24" s="202"/>
      <c r="E24" s="17" t="s">
        <v>22</v>
      </c>
      <c r="F24" s="75">
        <v>3.5</v>
      </c>
      <c r="G24" s="67"/>
      <c r="H24" s="71">
        <v>130588.19</v>
      </c>
      <c r="I24" s="196">
        <v>125326.87</v>
      </c>
      <c r="J24" s="197"/>
      <c r="K24" s="67"/>
      <c r="L24" s="156">
        <v>130588.19</v>
      </c>
      <c r="M24" s="198"/>
      <c r="N24" s="110">
        <v>-5261.32</v>
      </c>
      <c r="O24" s="199"/>
      <c r="P24" s="200"/>
      <c r="Q24" s="156">
        <v>5261.32</v>
      </c>
      <c r="R24" s="198"/>
      <c r="S24" s="43" t="s">
        <v>58</v>
      </c>
    </row>
    <row r="25" spans="1:19" ht="15.75" customHeight="1">
      <c r="A25" s="13">
        <v>2</v>
      </c>
      <c r="B25" s="109" t="s">
        <v>41</v>
      </c>
      <c r="C25" s="203"/>
      <c r="D25" s="204"/>
      <c r="E25" s="10" t="s">
        <v>22</v>
      </c>
      <c r="F25" s="76">
        <v>0.01</v>
      </c>
      <c r="G25" s="67"/>
      <c r="H25" s="68">
        <v>142.8</v>
      </c>
      <c r="I25" s="196">
        <v>139.54</v>
      </c>
      <c r="J25" s="197"/>
      <c r="K25" s="67"/>
      <c r="L25" s="110">
        <v>142.8</v>
      </c>
      <c r="M25" s="137"/>
      <c r="N25" s="110">
        <v>-3.26</v>
      </c>
      <c r="O25" s="199"/>
      <c r="P25" s="200"/>
      <c r="Q25" s="110">
        <v>3.26</v>
      </c>
      <c r="R25" s="137"/>
      <c r="S25" s="40" t="s">
        <v>51</v>
      </c>
    </row>
    <row r="26" spans="6:18" ht="0" customHeight="1" hidden="1"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19" ht="18" customHeight="1">
      <c r="A27" s="13">
        <v>3</v>
      </c>
      <c r="B27" s="109" t="s">
        <v>42</v>
      </c>
      <c r="C27" s="203"/>
      <c r="D27" s="204"/>
      <c r="E27" s="10" t="s">
        <v>22</v>
      </c>
      <c r="F27" s="77">
        <v>10</v>
      </c>
      <c r="G27" s="67"/>
      <c r="H27" s="68" t="s">
        <v>13</v>
      </c>
      <c r="I27" s="196">
        <f>I28+I29-I31</f>
        <v>206251.34000000003</v>
      </c>
      <c r="J27" s="197"/>
      <c r="K27" s="67"/>
      <c r="L27" s="110">
        <f>L30</f>
        <v>54387</v>
      </c>
      <c r="M27" s="137"/>
      <c r="N27" s="110">
        <f>I27-L27</f>
        <v>151864.34000000003</v>
      </c>
      <c r="O27" s="199"/>
      <c r="P27" s="200"/>
      <c r="Q27" s="110" t="s">
        <v>13</v>
      </c>
      <c r="R27" s="137"/>
      <c r="S27" s="21" t="s">
        <v>13</v>
      </c>
    </row>
    <row r="28" spans="1:19" ht="15" customHeight="1">
      <c r="A28" s="9" t="s">
        <v>13</v>
      </c>
      <c r="B28" s="113" t="s">
        <v>43</v>
      </c>
      <c r="C28" s="201"/>
      <c r="D28" s="202"/>
      <c r="E28" s="10" t="s">
        <v>22</v>
      </c>
      <c r="F28" s="77" t="s">
        <v>13</v>
      </c>
      <c r="G28" s="67"/>
      <c r="H28" s="68">
        <v>377244</v>
      </c>
      <c r="I28" s="196">
        <v>369132.64</v>
      </c>
      <c r="J28" s="197"/>
      <c r="K28" s="67"/>
      <c r="L28" s="110" t="s">
        <v>13</v>
      </c>
      <c r="M28" s="137"/>
      <c r="N28" s="110" t="s">
        <v>13</v>
      </c>
      <c r="O28" s="199"/>
      <c r="P28" s="200"/>
      <c r="Q28" s="110" t="s">
        <v>13</v>
      </c>
      <c r="R28" s="137"/>
      <c r="S28" s="22" t="s">
        <v>13</v>
      </c>
    </row>
    <row r="29" spans="1:19" ht="15" customHeight="1">
      <c r="A29" s="9" t="s">
        <v>13</v>
      </c>
      <c r="B29" s="113" t="s">
        <v>44</v>
      </c>
      <c r="C29" s="201"/>
      <c r="D29" s="202"/>
      <c r="E29" s="10" t="s">
        <v>22</v>
      </c>
      <c r="F29" s="68" t="s">
        <v>13</v>
      </c>
      <c r="G29" s="67"/>
      <c r="H29" s="68" t="s">
        <v>13</v>
      </c>
      <c r="I29" s="110">
        <v>-142764.72</v>
      </c>
      <c r="J29" s="137"/>
      <c r="K29" s="67"/>
      <c r="L29" s="110" t="s">
        <v>13</v>
      </c>
      <c r="M29" s="137"/>
      <c r="N29" s="110" t="s">
        <v>13</v>
      </c>
      <c r="O29" s="205"/>
      <c r="P29" s="137"/>
      <c r="Q29" s="110" t="s">
        <v>13</v>
      </c>
      <c r="R29" s="137"/>
      <c r="S29" s="7" t="s">
        <v>13</v>
      </c>
    </row>
    <row r="30" spans="1:19" ht="14.25" customHeight="1">
      <c r="A30" s="23" t="s">
        <v>13</v>
      </c>
      <c r="B30" s="208" t="s">
        <v>45</v>
      </c>
      <c r="C30" s="209"/>
      <c r="D30" s="210"/>
      <c r="E30" s="24" t="s">
        <v>22</v>
      </c>
      <c r="F30" s="78" t="s">
        <v>13</v>
      </c>
      <c r="G30" s="67"/>
      <c r="H30" s="79" t="s">
        <v>13</v>
      </c>
      <c r="I30" s="136" t="s">
        <v>13</v>
      </c>
      <c r="J30" s="137"/>
      <c r="K30" s="67"/>
      <c r="L30" s="136">
        <f>F40</f>
        <v>54387</v>
      </c>
      <c r="M30" s="137"/>
      <c r="N30" s="211" t="s">
        <v>13</v>
      </c>
      <c r="O30" s="205"/>
      <c r="P30" s="197"/>
      <c r="Q30" s="212" t="s">
        <v>13</v>
      </c>
      <c r="R30" s="213"/>
      <c r="S30" s="25" t="s">
        <v>13</v>
      </c>
    </row>
    <row r="31" spans="1:19" ht="19.5" customHeight="1">
      <c r="A31" s="34"/>
      <c r="B31" s="214" t="s">
        <v>62</v>
      </c>
      <c r="C31" s="215"/>
      <c r="D31" s="216"/>
      <c r="E31" s="35" t="s">
        <v>22</v>
      </c>
      <c r="F31" s="80" t="s">
        <v>13</v>
      </c>
      <c r="G31" s="67"/>
      <c r="H31" s="81" t="s">
        <v>13</v>
      </c>
      <c r="I31" s="146">
        <v>20116.58</v>
      </c>
      <c r="J31" s="147"/>
      <c r="K31" s="67"/>
      <c r="L31" s="206" t="s">
        <v>13</v>
      </c>
      <c r="M31" s="147"/>
      <c r="N31" s="146"/>
      <c r="O31" s="207"/>
      <c r="P31" s="147"/>
      <c r="Q31" s="146"/>
      <c r="R31" s="147"/>
      <c r="S31" s="33" t="s">
        <v>13</v>
      </c>
    </row>
    <row r="32" spans="1:19" ht="14.25" customHeight="1">
      <c r="A32" s="26" t="s">
        <v>13</v>
      </c>
      <c r="B32" s="127" t="s">
        <v>13</v>
      </c>
      <c r="C32" s="167"/>
      <c r="D32" s="168"/>
      <c r="E32" s="27" t="s">
        <v>13</v>
      </c>
      <c r="F32" s="71" t="s">
        <v>13</v>
      </c>
      <c r="G32" s="67"/>
      <c r="H32" s="82" t="s">
        <v>13</v>
      </c>
      <c r="I32" s="163" t="s">
        <v>13</v>
      </c>
      <c r="J32" s="166"/>
      <c r="K32" s="67"/>
      <c r="L32" s="196" t="s">
        <v>13</v>
      </c>
      <c r="M32" s="137"/>
      <c r="N32" s="163" t="s">
        <v>13</v>
      </c>
      <c r="O32" s="169"/>
      <c r="P32" s="166"/>
      <c r="Q32" s="110" t="s">
        <v>13</v>
      </c>
      <c r="R32" s="200"/>
      <c r="S32" s="18" t="s">
        <v>13</v>
      </c>
    </row>
    <row r="33" spans="6:18" ht="0" customHeight="1" hidden="1"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9" ht="15" customHeight="1">
      <c r="A34" s="28">
        <v>4</v>
      </c>
      <c r="B34" s="217" t="s">
        <v>46</v>
      </c>
      <c r="C34" s="218"/>
      <c r="D34" s="219"/>
      <c r="E34" s="30" t="s">
        <v>22</v>
      </c>
      <c r="F34" s="71" t="s">
        <v>13</v>
      </c>
      <c r="G34" s="67"/>
      <c r="H34" s="82">
        <v>1844421.89</v>
      </c>
      <c r="I34" s="156">
        <v>1810221.37</v>
      </c>
      <c r="J34" s="198"/>
      <c r="K34" s="67"/>
      <c r="L34" s="196">
        <v>1844421.89</v>
      </c>
      <c r="M34" s="137"/>
      <c r="N34" s="156">
        <v>-34200.52</v>
      </c>
      <c r="O34" s="220"/>
      <c r="P34" s="198"/>
      <c r="Q34" s="110">
        <v>34200.52</v>
      </c>
      <c r="R34" s="200"/>
      <c r="S34" s="18" t="s">
        <v>13</v>
      </c>
    </row>
    <row r="35" spans="1:19" ht="15" customHeight="1">
      <c r="A35" s="29" t="s">
        <v>13</v>
      </c>
      <c r="B35" s="151" t="s">
        <v>47</v>
      </c>
      <c r="C35" s="218"/>
      <c r="D35" s="219"/>
      <c r="E35" s="30" t="s">
        <v>22</v>
      </c>
      <c r="F35" s="71" t="s">
        <v>13</v>
      </c>
      <c r="G35" s="67"/>
      <c r="H35" s="81">
        <v>45945.4</v>
      </c>
      <c r="I35" s="156">
        <v>44927.91</v>
      </c>
      <c r="J35" s="198"/>
      <c r="K35" s="67"/>
      <c r="L35" s="196">
        <v>45945.4</v>
      </c>
      <c r="M35" s="137"/>
      <c r="N35" s="156">
        <v>-1017.49</v>
      </c>
      <c r="O35" s="220"/>
      <c r="P35" s="198"/>
      <c r="Q35" s="110">
        <v>1017.49</v>
      </c>
      <c r="R35" s="200"/>
      <c r="S35" s="43" t="s">
        <v>59</v>
      </c>
    </row>
    <row r="36" spans="1:19" ht="15" customHeight="1">
      <c r="A36" s="26" t="s">
        <v>13</v>
      </c>
      <c r="B36" s="151" t="s">
        <v>48</v>
      </c>
      <c r="C36" s="218"/>
      <c r="D36" s="219"/>
      <c r="E36" s="27" t="s">
        <v>22</v>
      </c>
      <c r="F36" s="71" t="s">
        <v>13</v>
      </c>
      <c r="G36" s="67"/>
      <c r="H36" s="83">
        <v>254777.63</v>
      </c>
      <c r="I36" s="156">
        <v>249568.41</v>
      </c>
      <c r="J36" s="198"/>
      <c r="K36" s="67"/>
      <c r="L36" s="196">
        <v>254777.63</v>
      </c>
      <c r="M36" s="137"/>
      <c r="N36" s="156">
        <v>-5209.22</v>
      </c>
      <c r="O36" s="220"/>
      <c r="P36" s="198"/>
      <c r="Q36" s="110">
        <v>5209.22</v>
      </c>
      <c r="R36" s="200"/>
      <c r="S36" s="42" t="s">
        <v>60</v>
      </c>
    </row>
    <row r="37" spans="1:19" ht="15" customHeight="1">
      <c r="A37" s="31" t="s">
        <v>13</v>
      </c>
      <c r="B37" s="113" t="s">
        <v>49</v>
      </c>
      <c r="C37" s="209"/>
      <c r="D37" s="221"/>
      <c r="E37" s="32" t="s">
        <v>22</v>
      </c>
      <c r="F37" s="84" t="s">
        <v>13</v>
      </c>
      <c r="G37" s="67"/>
      <c r="H37" s="83">
        <v>173266.65</v>
      </c>
      <c r="I37" s="196">
        <v>169685.96</v>
      </c>
      <c r="J37" s="137"/>
      <c r="K37" s="67"/>
      <c r="L37" s="196">
        <v>173266.65</v>
      </c>
      <c r="M37" s="197"/>
      <c r="N37" s="196">
        <v>-3580.69</v>
      </c>
      <c r="O37" s="205"/>
      <c r="P37" s="197"/>
      <c r="Q37" s="196">
        <v>3580.69</v>
      </c>
      <c r="R37" s="197"/>
      <c r="S37" s="42" t="s">
        <v>60</v>
      </c>
    </row>
    <row r="38" spans="1:19" ht="15" customHeight="1">
      <c r="A38" s="31" t="s">
        <v>13</v>
      </c>
      <c r="B38" s="113" t="s">
        <v>50</v>
      </c>
      <c r="C38" s="209"/>
      <c r="D38" s="221"/>
      <c r="E38" s="32" t="s">
        <v>22</v>
      </c>
      <c r="F38" s="83" t="s">
        <v>13</v>
      </c>
      <c r="G38" s="67"/>
      <c r="H38" s="83">
        <v>1370432.21</v>
      </c>
      <c r="I38" s="196">
        <v>1346039.09</v>
      </c>
      <c r="J38" s="137"/>
      <c r="K38" s="67"/>
      <c r="L38" s="196">
        <v>1370432.21</v>
      </c>
      <c r="M38" s="197"/>
      <c r="N38" s="196">
        <v>-24393.12</v>
      </c>
      <c r="O38" s="205"/>
      <c r="P38" s="197"/>
      <c r="Q38" s="196">
        <v>24393.12</v>
      </c>
      <c r="R38" s="197"/>
      <c r="S38" s="42" t="s">
        <v>61</v>
      </c>
    </row>
    <row r="39" ht="15" customHeight="1"/>
    <row r="40" spans="1:19" ht="18.75" customHeight="1">
      <c r="A40" s="222" t="s">
        <v>77</v>
      </c>
      <c r="B40" s="223"/>
      <c r="C40" s="223"/>
      <c r="D40" s="223"/>
      <c r="E40" s="224"/>
      <c r="F40" s="228">
        <f>SUM(F41:G43)</f>
        <v>54387</v>
      </c>
      <c r="G40" s="229"/>
      <c r="H40" s="45"/>
      <c r="I40" s="46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32.25" customHeight="1">
      <c r="A41" s="230" t="s">
        <v>73</v>
      </c>
      <c r="B41" s="231"/>
      <c r="C41" s="231"/>
      <c r="D41" s="231"/>
      <c r="E41" s="232"/>
      <c r="F41" s="47">
        <v>7600</v>
      </c>
      <c r="G41" s="48"/>
      <c r="H41" s="45"/>
      <c r="I41" s="49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5">
      <c r="A42" s="233" t="s">
        <v>74</v>
      </c>
      <c r="B42" s="234"/>
      <c r="C42" s="234"/>
      <c r="D42" s="234"/>
      <c r="E42" s="235"/>
      <c r="F42" s="50">
        <v>20825</v>
      </c>
      <c r="G42" s="51"/>
      <c r="H42" s="45"/>
      <c r="I42" s="52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5">
      <c r="A43" s="236" t="s">
        <v>75</v>
      </c>
      <c r="B43" s="237"/>
      <c r="C43" s="237"/>
      <c r="D43" s="237"/>
      <c r="E43" s="238"/>
      <c r="F43" s="53">
        <v>25962</v>
      </c>
      <c r="G43" s="51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15">
      <c r="A46" s="222" t="s">
        <v>76</v>
      </c>
      <c r="B46" s="223"/>
      <c r="C46" s="223"/>
      <c r="D46" s="223"/>
      <c r="E46" s="224"/>
      <c r="F46" s="225">
        <f>SUM(F47:G48)</f>
        <v>3240</v>
      </c>
      <c r="G46" s="22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15">
      <c r="A47" s="226" t="s">
        <v>63</v>
      </c>
      <c r="B47" s="226"/>
      <c r="C47" s="226"/>
      <c r="D47" s="226"/>
      <c r="E47" s="226"/>
      <c r="F47" s="227">
        <v>3240</v>
      </c>
      <c r="G47" s="22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5">
      <c r="A48" s="226" t="s">
        <v>64</v>
      </c>
      <c r="B48" s="226"/>
      <c r="C48" s="226"/>
      <c r="D48" s="226"/>
      <c r="E48" s="226"/>
      <c r="F48" s="227">
        <v>0</v>
      </c>
      <c r="G48" s="22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8.75" customHeight="1">
      <c r="A50" s="45"/>
      <c r="B50" s="45"/>
      <c r="C50" s="45"/>
      <c r="D50" s="45"/>
      <c r="E50" s="45"/>
      <c r="F50" s="54" t="s">
        <v>65</v>
      </c>
      <c r="G50" s="54" t="s">
        <v>22</v>
      </c>
      <c r="H50" s="54" t="s">
        <v>22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5" customHeight="1">
      <c r="A51" s="241" t="s">
        <v>78</v>
      </c>
      <c r="B51" s="242"/>
      <c r="C51" s="242"/>
      <c r="D51" s="242"/>
      <c r="E51" s="242"/>
      <c r="F51" s="55">
        <f>F52+F53</f>
        <v>124</v>
      </c>
      <c r="G51" s="55">
        <f>SUM(G52:G53)</f>
        <v>2883.17</v>
      </c>
      <c r="H51" s="55">
        <f>SUM(H52:H53)</f>
        <v>2844.24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5">
      <c r="A52" s="243" t="s">
        <v>66</v>
      </c>
      <c r="B52" s="243"/>
      <c r="C52" s="243"/>
      <c r="D52" s="243"/>
      <c r="E52" s="243"/>
      <c r="F52" s="56">
        <v>49.3</v>
      </c>
      <c r="G52" s="57">
        <v>1034.86</v>
      </c>
      <c r="H52" s="57">
        <v>2844.24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5">
      <c r="A53" s="242" t="s">
        <v>67</v>
      </c>
      <c r="B53" s="243"/>
      <c r="C53" s="243"/>
      <c r="D53" s="243"/>
      <c r="E53" s="243"/>
      <c r="F53" s="56">
        <v>74.7</v>
      </c>
      <c r="G53" s="58">
        <v>1848.31</v>
      </c>
      <c r="H53" s="58">
        <v>0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5">
      <c r="A54" s="59"/>
      <c r="B54" s="59"/>
      <c r="C54" s="59"/>
      <c r="D54" s="59"/>
      <c r="E54" s="59"/>
      <c r="F54" s="59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5">
      <c r="A55" s="59"/>
      <c r="B55" s="59"/>
      <c r="C55" s="59"/>
      <c r="D55" s="59"/>
      <c r="E55" s="59"/>
      <c r="F55" s="59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5">
      <c r="A56" s="59"/>
      <c r="B56" s="59"/>
      <c r="C56" s="59"/>
      <c r="D56" s="59"/>
      <c r="E56" s="59"/>
      <c r="F56" s="59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5">
      <c r="A57" s="60" t="s">
        <v>68</v>
      </c>
      <c r="B57" s="45"/>
      <c r="C57" s="45"/>
      <c r="D57" s="45"/>
      <c r="E57" s="45"/>
      <c r="F57" s="45"/>
      <c r="G57" s="61" t="s">
        <v>69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5">
      <c r="A58" s="45"/>
      <c r="B58" s="60"/>
      <c r="C58" s="62"/>
      <c r="D58" s="63"/>
      <c r="E58" s="45"/>
      <c r="F58" s="64"/>
      <c r="G58" s="64"/>
      <c r="H58" s="6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5">
      <c r="A59" s="45"/>
      <c r="B59" s="61"/>
      <c r="C59" s="64"/>
      <c r="D59" s="64"/>
      <c r="E59" s="64"/>
      <c r="F59" s="45"/>
      <c r="G59" s="66"/>
      <c r="H59" s="64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5">
      <c r="A60" s="244" t="s">
        <v>70</v>
      </c>
      <c r="B60" s="244"/>
      <c r="C60" s="244"/>
      <c r="D60" s="244"/>
      <c r="E60" s="64"/>
      <c r="F60" s="64"/>
      <c r="G60" s="64"/>
      <c r="H60" s="6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5">
      <c r="A61" s="239" t="s">
        <v>71</v>
      </c>
      <c r="B61" s="240"/>
      <c r="C61" s="66"/>
      <c r="D61" s="61"/>
      <c r="E61" s="64"/>
      <c r="F61" s="64"/>
      <c r="G61" s="64"/>
      <c r="H61" s="6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5">
      <c r="A62" s="239" t="s">
        <v>72</v>
      </c>
      <c r="B62" s="240"/>
      <c r="C62" s="66"/>
      <c r="D62" s="64"/>
      <c r="E62" s="64"/>
      <c r="F62" s="64"/>
      <c r="G62" s="64"/>
      <c r="H62" s="6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</sheetData>
  <sheetProtection/>
  <mergeCells count="158">
    <mergeCell ref="A61:B61"/>
    <mergeCell ref="A62:B62"/>
    <mergeCell ref="A48:E48"/>
    <mergeCell ref="F48:G48"/>
    <mergeCell ref="A51:E51"/>
    <mergeCell ref="A52:E52"/>
    <mergeCell ref="A53:E53"/>
    <mergeCell ref="A60:D60"/>
    <mergeCell ref="A46:E46"/>
    <mergeCell ref="F46:G46"/>
    <mergeCell ref="A47:E47"/>
    <mergeCell ref="F47:G47"/>
    <mergeCell ref="A40:E40"/>
    <mergeCell ref="F40:G40"/>
    <mergeCell ref="A41:E41"/>
    <mergeCell ref="A42:E42"/>
    <mergeCell ref="A43:E43"/>
    <mergeCell ref="B38:D38"/>
    <mergeCell ref="I38:J38"/>
    <mergeCell ref="L38:M38"/>
    <mergeCell ref="N38:P38"/>
    <mergeCell ref="Q38:R38"/>
    <mergeCell ref="B37:D37"/>
    <mergeCell ref="I37:J37"/>
    <mergeCell ref="L37:M37"/>
    <mergeCell ref="N37:P37"/>
    <mergeCell ref="Q37:R37"/>
    <mergeCell ref="B35:D35"/>
    <mergeCell ref="I35:J35"/>
    <mergeCell ref="L35:M35"/>
    <mergeCell ref="N35:P35"/>
    <mergeCell ref="Q35:R35"/>
    <mergeCell ref="B36:D36"/>
    <mergeCell ref="I36:J36"/>
    <mergeCell ref="L36:M36"/>
    <mergeCell ref="N36:P36"/>
    <mergeCell ref="Q36:R36"/>
    <mergeCell ref="B32:D32"/>
    <mergeCell ref="I32:J32"/>
    <mergeCell ref="L32:M32"/>
    <mergeCell ref="N32:P32"/>
    <mergeCell ref="Q32:R32"/>
    <mergeCell ref="B34:D34"/>
    <mergeCell ref="I34:J34"/>
    <mergeCell ref="L34:M34"/>
    <mergeCell ref="N34:P34"/>
    <mergeCell ref="Q34:R34"/>
    <mergeCell ref="I31:J31"/>
    <mergeCell ref="L31:M31"/>
    <mergeCell ref="N31:P31"/>
    <mergeCell ref="Q31:R31"/>
    <mergeCell ref="B30:D30"/>
    <mergeCell ref="I30:J30"/>
    <mergeCell ref="L30:M30"/>
    <mergeCell ref="N30:P30"/>
    <mergeCell ref="Q30:R30"/>
    <mergeCell ref="B31:D31"/>
    <mergeCell ref="B28:D28"/>
    <mergeCell ref="I28:J28"/>
    <mergeCell ref="L28:M28"/>
    <mergeCell ref="N28:P28"/>
    <mergeCell ref="Q28:R28"/>
    <mergeCell ref="B29:D29"/>
    <mergeCell ref="I29:J29"/>
    <mergeCell ref="L29:M29"/>
    <mergeCell ref="N29:P29"/>
    <mergeCell ref="Q29:R29"/>
    <mergeCell ref="B27:D27"/>
    <mergeCell ref="I27:J27"/>
    <mergeCell ref="L27:M27"/>
    <mergeCell ref="N27:P27"/>
    <mergeCell ref="Q27:R27"/>
    <mergeCell ref="B25:D25"/>
    <mergeCell ref="I25:J25"/>
    <mergeCell ref="L25:M25"/>
    <mergeCell ref="N25:P25"/>
    <mergeCell ref="Q25:R25"/>
    <mergeCell ref="B23:D23"/>
    <mergeCell ref="I23:J23"/>
    <mergeCell ref="L23:M23"/>
    <mergeCell ref="N23:P23"/>
    <mergeCell ref="Q23:R23"/>
    <mergeCell ref="B24:D24"/>
    <mergeCell ref="I24:J24"/>
    <mergeCell ref="L24:M24"/>
    <mergeCell ref="N24:P24"/>
    <mergeCell ref="Q24:R24"/>
    <mergeCell ref="L19:M20"/>
    <mergeCell ref="N19:P20"/>
    <mergeCell ref="Q19:R20"/>
    <mergeCell ref="S19:S20"/>
    <mergeCell ref="B22:D22"/>
    <mergeCell ref="I22:J22"/>
    <mergeCell ref="L22:M22"/>
    <mergeCell ref="N22:P22"/>
    <mergeCell ref="Q22:R22"/>
    <mergeCell ref="A19:A20"/>
    <mergeCell ref="B19:D20"/>
    <mergeCell ref="E19:E20"/>
    <mergeCell ref="F19:F20"/>
    <mergeCell ref="H19:H20"/>
    <mergeCell ref="I19:J20"/>
    <mergeCell ref="B17:D17"/>
    <mergeCell ref="I17:J17"/>
    <mergeCell ref="L17:M17"/>
    <mergeCell ref="N17:P17"/>
    <mergeCell ref="Q17:R17"/>
    <mergeCell ref="B18:D18"/>
    <mergeCell ref="I18:J18"/>
    <mergeCell ref="L18:M18"/>
    <mergeCell ref="N18:P18"/>
    <mergeCell ref="Q18:R18"/>
    <mergeCell ref="B14:D14"/>
    <mergeCell ref="I14:J14"/>
    <mergeCell ref="L14:M14"/>
    <mergeCell ref="N14:P14"/>
    <mergeCell ref="Q14:R14"/>
    <mergeCell ref="B15:D15"/>
    <mergeCell ref="I15:J15"/>
    <mergeCell ref="L15:M15"/>
    <mergeCell ref="N15:P15"/>
    <mergeCell ref="Q15:R15"/>
    <mergeCell ref="Q12:R12"/>
    <mergeCell ref="L12:M12"/>
    <mergeCell ref="L10:M10"/>
    <mergeCell ref="N10:P10"/>
    <mergeCell ref="Q10:R10"/>
    <mergeCell ref="B13:D13"/>
    <mergeCell ref="I13:J13"/>
    <mergeCell ref="L13:M13"/>
    <mergeCell ref="N13:P13"/>
    <mergeCell ref="Q13:R13"/>
    <mergeCell ref="B9:D9"/>
    <mergeCell ref="B12:D12"/>
    <mergeCell ref="I12:J12"/>
    <mergeCell ref="B10:D10"/>
    <mergeCell ref="I10:J10"/>
    <mergeCell ref="N12:P12"/>
    <mergeCell ref="N7:P7"/>
    <mergeCell ref="B11:D11"/>
    <mergeCell ref="I11:J11"/>
    <mergeCell ref="N11:P11"/>
    <mergeCell ref="Q11:R11"/>
    <mergeCell ref="B8:D8"/>
    <mergeCell ref="I8:J8"/>
    <mergeCell ref="L8:M8"/>
    <mergeCell ref="N8:P8"/>
    <mergeCell ref="Q8:R8"/>
    <mergeCell ref="Q7:R7"/>
    <mergeCell ref="I9:J9"/>
    <mergeCell ref="L9:M9"/>
    <mergeCell ref="N9:P9"/>
    <mergeCell ref="Q9:R9"/>
    <mergeCell ref="C1:Q2"/>
    <mergeCell ref="D3:O3"/>
    <mergeCell ref="C5:N5"/>
    <mergeCell ref="B7:D7"/>
    <mergeCell ref="K7:L7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87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2024-03-18T06:00:29Z</cp:lastPrinted>
  <dcterms:created xsi:type="dcterms:W3CDTF">2024-02-22T06:52:07Z</dcterms:created>
  <dcterms:modified xsi:type="dcterms:W3CDTF">2024-03-19T06:50:47Z</dcterms:modified>
  <cp:category/>
  <cp:version/>
  <cp:contentType/>
  <cp:contentStatus/>
</cp:coreProperties>
</file>