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<sst xmlns="http://schemas.openxmlformats.org/spreadsheetml/2006/main" count="196" uniqueCount="83">
  <si>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</si>
  <si>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</si>
  <si>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д.54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</si>
  <si>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</si>
  <si>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</si>
  <si>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</si>
  <si>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</si>
  <si>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</si>
  <si>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</si>
  <si>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</si>
  <si>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</si>
  <si>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</si>
  <si>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</si>
  <si>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</si>
  <si>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</si>
  <si>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</si>
  <si>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</si>
  <si>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</si>
  <si>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</si>
  <si>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</si>
  <si>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</si>
  <si>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</si>
  <si>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</si>
  <si>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</si>
  <si>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</si>
  <si>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</si>
  <si>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</si>
  <si>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</si>
  <si>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</si>
  <si>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</si>
  <si>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</si>
  <si>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</si>
  <si>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</si>
  <si>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</si>
  <si>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</si>
  <si>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</si>
  <si>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</si>
  <si>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</si>
  <si>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</si>
  <si>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</si>
  <si>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</si>
  <si>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</si>
  <si>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</si>
  <si>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</si>
  <si>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</si>
  <si>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</si>
  <si>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</si>
  <si>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</si>
  <si>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</si>
  <si>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</si>
  <si>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</si>
  <si>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</si>
  <si>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</si>
  <si>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</si>
  <si>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</si>
  <si>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</si>
  <si>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</si>
  <si>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</si>
  <si>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</si>
  <si>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</si>
  <si>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</si>
  <si>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</si>
  <si>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</si>
  <si>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ПАО "МТС"</t>
  </si>
  <si>
    <t>ОАО "Ростелеком"</t>
  </si>
  <si>
    <t>ОАО "ВымпелКом"</t>
  </si>
  <si>
    <t>ООО "ТТК-СВЯЗЬ"</t>
  </si>
  <si>
    <t>кв.м</t>
  </si>
  <si>
    <t>Образцов С.В.</t>
  </si>
  <si>
    <t>Пономарева, Образцов</t>
  </si>
  <si>
    <t>Суворова Н.А.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</si>
  <si>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</si>
  <si>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</si>
  <si>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</si>
  <si>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</si>
  <si>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</si>
  <si>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</si>
  <si>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ИП Даничев Д.В.</t>
  </si>
  <si>
    <t>смена элементов водосточных труб</t>
  </si>
  <si>
    <t>Задолженность населения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</si>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</sst>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" fillId="0" borderId="28" xfId="38" applyFont="1" applyBorder="1" applyAlignment="1">
      <alignment vertical="top" wrapText="1"/>
      <protection/>
    </xf>
    <xf numFmtId="0" fontId="3" fillId="0" borderId="29" xfId="34" applyFont="1" applyBorder="1" applyAlignment="1">
      <alignment horizontal="left" vertical="center" wrapText="1"/>
      <protection/>
    </xf>
    <xf numFmtId="0" fontId="3" fillId="0" borderId="29" xfId="34" applyFont="1" applyBorder="1" applyAlignment="1">
      <alignment horizontal="left" vertical="top" wrapText="1"/>
      <protection/>
    </xf>
    <xf numFmtId="0" fontId="3" fillId="0" borderId="29" xfId="34" applyFont="1" applyBorder="1" applyAlignment="1" quotePrefix="1">
      <alignment horizontal="left" vertical="top" wrapText="1"/>
      <protection/>
    </xf>
    <xf numFmtId="2" fontId="5" fillId="33" borderId="29" xfId="75" applyNumberFormat="1" applyFont="1" applyFill="1" applyBorder="1" applyAlignment="1">
      <alignment horizontal="right" vertical="center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0" borderId="29" xfId="0" applyNumberFormat="1" applyFont="1" applyFill="1" applyBorder="1" applyAlignment="1">
      <alignment horizontal="right" vertical="center" wrapText="1"/>
    </xf>
    <xf numFmtId="0" fontId="4" fillId="0" borderId="13" xfId="75" applyBorder="1" applyAlignment="1">
      <alignment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0" fontId="5" fillId="0" borderId="0" xfId="75" applyFont="1" applyAlignment="1">
      <alignment wrapText="1"/>
      <protection/>
    </xf>
    <xf numFmtId="2" fontId="5" fillId="0" borderId="29" xfId="75" applyNumberFormat="1" applyFont="1" applyFill="1" applyBorder="1" applyAlignment="1">
      <alignment vertical="center" wrapText="1"/>
      <protection/>
    </xf>
    <xf numFmtId="2" fontId="4" fillId="0" borderId="29" xfId="75" applyNumberFormat="1" applyFont="1" applyFill="1" applyBorder="1" applyAlignment="1">
      <alignment vertical="center" wrapText="1"/>
      <protection/>
    </xf>
    <xf numFmtId="2" fontId="4" fillId="0" borderId="29" xfId="75" applyNumberFormat="1" applyFill="1" applyBorder="1" applyAlignment="1">
      <alignment wrapText="1"/>
      <protection/>
    </xf>
    <xf numFmtId="0" fontId="4" fillId="0" borderId="0" xfId="75" applyFont="1" applyFill="1" applyBorder="1" applyAlignment="1">
      <alignment wrapText="1"/>
      <protection/>
    </xf>
    <xf numFmtId="0" fontId="4" fillId="0" borderId="0" xfId="75" applyFont="1" applyBorder="1" applyAlignment="1">
      <alignment wrapText="1"/>
      <protection/>
    </xf>
    <xf numFmtId="0" fontId="4" fillId="0" borderId="0" xfId="75" applyFont="1" applyFill="1" applyBorder="1" applyAlignment="1">
      <alignment vertical="center" wrapText="1"/>
      <protection/>
    </xf>
    <xf numFmtId="0" fontId="4" fillId="0" borderId="0" xfId="75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ont="1" applyAlignment="1">
      <alignment wrapText="1"/>
      <protection/>
    </xf>
    <xf numFmtId="0" fontId="5" fillId="0" borderId="0" xfId="75" applyFont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0" fontId="30" fillId="0" borderId="30" xfId="49" applyBorder="1" applyAlignment="1" quotePrefix="1">
      <alignment horizontal="left" vertical="top" wrapText="1"/>
      <protection/>
    </xf>
    <xf numFmtId="0" fontId="30" fillId="0" borderId="30" xfId="51" applyBorder="1" applyAlignment="1" quotePrefix="1">
      <alignment horizontal="left" vertical="top" wrapText="1"/>
      <protection/>
    </xf>
    <xf numFmtId="0" fontId="30" fillId="0" borderId="31" xfId="36" applyBorder="1" applyAlignment="1" quotePrefix="1">
      <alignment horizontal="left" vertical="top" wrapText="1"/>
      <protection/>
    </xf>
    <xf numFmtId="0" fontId="30" fillId="0" borderId="32" xfId="38" applyBorder="1" applyAlignment="1" quotePrefix="1">
      <alignment horizontal="lef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30" fillId="0" borderId="37" xfId="39" applyNumberFormat="1" applyBorder="1" applyAlignment="1" quotePrefix="1">
      <alignment horizontal="right" vertical="top" wrapText="1"/>
      <protection/>
    </xf>
    <xf numFmtId="2" fontId="30" fillId="0" borderId="26" xfId="40" applyNumberFormat="1" applyBorder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0" fontId="4" fillId="0" borderId="39" xfId="75" applyFont="1" applyFill="1" applyBorder="1" applyAlignment="1">
      <alignment wrapText="1"/>
      <protection/>
    </xf>
    <xf numFmtId="0" fontId="4" fillId="0" borderId="40" xfId="75" applyFont="1" applyBorder="1" applyAlignment="1">
      <alignment wrapText="1"/>
      <protection/>
    </xf>
    <xf numFmtId="0" fontId="4" fillId="0" borderId="41" xfId="75" applyFont="1" applyBorder="1" applyAlignment="1">
      <alignment wrapText="1"/>
      <protection/>
    </xf>
    <xf numFmtId="0" fontId="0" fillId="0" borderId="39" xfId="75" applyFont="1" applyFill="1" applyBorder="1" applyAlignment="1">
      <alignment wrapText="1"/>
      <protection/>
    </xf>
    <xf numFmtId="0" fontId="5" fillId="0" borderId="0" xfId="75" applyFont="1" applyAlignment="1">
      <alignment horizontal="left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30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5" fillId="0" borderId="39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4" fontId="5" fillId="0" borderId="29" xfId="75" applyNumberFormat="1" applyFont="1" applyFill="1" applyBorder="1" applyAlignment="1">
      <alignment horizontal="right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30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1" fillId="0" borderId="44" xfId="45" applyBorder="1" applyAlignment="1" quotePrefix="1">
      <alignment horizontal="left" vertical="top" wrapText="1"/>
      <protection/>
    </xf>
    <xf numFmtId="2" fontId="30" fillId="0" borderId="23" xfId="42" applyNumberFormat="1" applyBorder="1" applyAlignment="1" quotePrefix="1">
      <alignment horizontal="right" vertical="top" wrapText="1"/>
      <protection/>
    </xf>
    <xf numFmtId="2" fontId="30" fillId="0" borderId="42" xfId="48" applyNumberFormat="1" applyBorder="1" applyAlignment="1" quotePrefix="1">
      <alignment horizontal="right" vertical="top" wrapText="1"/>
      <protection/>
    </xf>
    <xf numFmtId="0" fontId="5" fillId="0" borderId="39" xfId="75" applyFont="1" applyFill="1" applyBorder="1" applyAlignment="1">
      <alignment wrapText="1"/>
      <protection/>
    </xf>
    <xf numFmtId="0" fontId="4" fillId="0" borderId="40" xfId="75" applyBorder="1" applyAlignment="1">
      <alignment wrapText="1"/>
      <protection/>
    </xf>
    <xf numFmtId="0" fontId="4" fillId="0" borderId="41" xfId="75" applyBorder="1" applyAlignment="1">
      <alignment wrapText="1"/>
      <protection/>
    </xf>
    <xf numFmtId="2" fontId="30" fillId="0" borderId="23" xfId="47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>
      <alignment horizontal="right" vertical="top" wrapText="1"/>
      <protection/>
    </xf>
    <xf numFmtId="0" fontId="30" fillId="0" borderId="42" xfId="33" applyBorder="1" applyAlignment="1">
      <alignment horizontal="left" vertical="top" wrapText="1"/>
      <protection/>
    </xf>
    <xf numFmtId="0" fontId="30" fillId="0" borderId="24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2" fontId="30" fillId="0" borderId="24" xfId="34" applyNumberFormat="1" applyBorder="1" applyAlignment="1">
      <alignment horizontal="right" vertical="top" wrapText="1"/>
      <protection/>
    </xf>
    <xf numFmtId="0" fontId="31" fillId="0" borderId="42" xfId="45" applyBorder="1" applyAlignment="1" quotePrefix="1">
      <alignment horizontal="lef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43" xfId="45" applyBorder="1" applyAlignment="1">
      <alignment horizontal="left" vertical="top" wrapText="1"/>
      <protection/>
    </xf>
    <xf numFmtId="0" fontId="5" fillId="0" borderId="29" xfId="75" applyFont="1" applyBorder="1" applyAlignment="1">
      <alignment wrapText="1"/>
      <protection/>
    </xf>
    <xf numFmtId="0" fontId="4" fillId="0" borderId="29" xfId="75" applyBorder="1" applyAlignment="1">
      <alignment wrapText="1"/>
      <protection/>
    </xf>
    <xf numFmtId="4" fontId="6" fillId="0" borderId="29" xfId="75" applyNumberFormat="1" applyFont="1" applyFill="1" applyBorder="1" applyAlignment="1">
      <alignment horizontal="right" vertical="center"/>
      <protection/>
    </xf>
    <xf numFmtId="0" fontId="4" fillId="0" borderId="39" xfId="75" applyFill="1" applyBorder="1" applyAlignment="1">
      <alignment wrapText="1"/>
      <protection/>
    </xf>
    <xf numFmtId="0" fontId="4" fillId="0" borderId="40" xfId="75" applyFont="1" applyFill="1" applyBorder="1" applyAlignment="1">
      <alignment wrapText="1"/>
      <protection/>
    </xf>
    <xf numFmtId="0" fontId="4" fillId="0" borderId="41" xfId="75" applyFont="1" applyFill="1" applyBorder="1" applyAlignment="1">
      <alignment wrapText="1"/>
      <protection/>
    </xf>
    <xf numFmtId="4" fontId="6" fillId="0" borderId="39" xfId="75" applyNumberFormat="1" applyFont="1" applyFill="1" applyBorder="1" applyAlignment="1">
      <alignment horizontal="right" vertical="center"/>
      <protection/>
    </xf>
    <xf numFmtId="4" fontId="6" fillId="0" borderId="41" xfId="75" applyNumberFormat="1" applyFont="1" applyFill="1" applyBorder="1" applyAlignment="1">
      <alignment horizontal="right" vertical="center"/>
      <protection/>
    </xf>
    <xf numFmtId="0" fontId="30" fillId="0" borderId="42" xfId="44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0" fontId="49" fillId="0" borderId="38" xfId="34" applyFont="1" applyBorder="1" applyAlignment="1" quotePrefix="1">
      <alignment horizontal="left" vertical="top" wrapText="1"/>
      <protection/>
    </xf>
    <xf numFmtId="0" fontId="50" fillId="0" borderId="53" xfId="0" applyFont="1" applyBorder="1" applyAlignment="1">
      <alignment horizontal="left" vertical="top" wrapText="1"/>
    </xf>
    <xf numFmtId="0" fontId="30" fillId="0" borderId="11" xfId="33" applyBorder="1" applyAlignment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54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30" fillId="0" borderId="4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0" fillId="0" borderId="54" xfId="51" applyBorder="1" applyAlignment="1" quotePrefix="1">
      <alignment horizontal="lef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30" fillId="0" borderId="57" xfId="37" applyBorder="1" applyAlignment="1" quotePrefix="1">
      <alignment horizontal="left" vertical="top" wrapText="1"/>
      <protection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2" fontId="30" fillId="0" borderId="60" xfId="39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30" fillId="0" borderId="57" xfId="41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30" fillId="0" borderId="60" xfId="40" applyNumberFormat="1" applyBorder="1" applyAlignment="1" quotePrefix="1">
      <alignment horizontal="right" vertical="top" wrapText="1"/>
      <protection/>
    </xf>
    <xf numFmtId="2" fontId="30" fillId="0" borderId="61" xfId="40" applyNumberFormat="1" applyBorder="1" applyAlignment="1">
      <alignment horizontal="right" vertical="top" wrapText="1"/>
      <protection/>
    </xf>
    <xf numFmtId="0" fontId="30" fillId="0" borderId="40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30" fillId="0" borderId="40" xfId="34" applyNumberFormat="1" applyBorder="1" applyAlignment="1">
      <alignment horizontal="right" vertical="top" wrapText="1"/>
      <protection/>
    </xf>
    <xf numFmtId="2" fontId="30" fillId="0" borderId="45" xfId="34" applyNumberFormat="1" applyBorder="1" applyAlignment="1">
      <alignment horizontal="right" vertical="top" wrapText="1"/>
      <protection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30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7" xfId="34" applyNumberFormat="1" applyBorder="1" applyAlignment="1">
      <alignment horizontal="right" vertical="top" wrapText="1"/>
      <protection/>
    </xf>
    <xf numFmtId="2" fontId="30" fillId="0" borderId="25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30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0" fontId="30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0" fontId="30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30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30" fillId="0" borderId="46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30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30" fillId="0" borderId="57" xfId="34" applyBorder="1" applyAlignment="1" quotePrefix="1">
      <alignment horizontal="right" vertical="top" wrapText="1"/>
      <protection/>
    </xf>
    <xf numFmtId="0" fontId="30" fillId="0" borderId="58" xfId="34" applyBorder="1" applyAlignment="1">
      <alignment horizontal="right" vertical="top" wrapText="1"/>
      <protection/>
    </xf>
    <xf numFmtId="0" fontId="30" fillId="0" borderId="59" xfId="34" applyBorder="1" applyAlignment="1">
      <alignment horizontal="right" vertical="top" wrapText="1"/>
      <protection/>
    </xf>
    <xf numFmtId="0" fontId="30" fillId="0" borderId="57" xfId="33" applyBorder="1" applyAlignment="1" quotePrefix="1">
      <alignment horizontal="left" vertical="top" wrapText="1"/>
      <protection/>
    </xf>
    <xf numFmtId="0" fontId="30" fillId="0" borderId="58" xfId="33" applyBorder="1" applyAlignment="1">
      <alignment horizontal="left" vertical="top" wrapText="1"/>
      <protection/>
    </xf>
    <xf numFmtId="0" fontId="30" fillId="0" borderId="59" xfId="33" applyBorder="1" applyAlignment="1">
      <alignment horizontal="left" vertical="top" wrapText="1"/>
      <protection/>
    </xf>
    <xf numFmtId="0" fontId="30" fillId="0" borderId="39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40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31" fillId="0" borderId="62" xfId="52" applyBorder="1" applyAlignment="1" quotePrefix="1">
      <alignment horizontal="center" vertical="center" wrapText="1"/>
      <protection/>
    </xf>
    <xf numFmtId="0" fontId="31" fillId="0" borderId="46" xfId="52" applyBorder="1" applyAlignment="1" quotePrefix="1">
      <alignment horizontal="center" vertical="center" wrapText="1"/>
      <protection/>
    </xf>
    <xf numFmtId="0" fontId="31" fillId="0" borderId="47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90" zoomScaleSheetLayoutView="90" zoomScalePageLayoutView="0" workbookViewId="0" topLeftCell="A17">
      <selection activeCell="A52" sqref="A52:E52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57421875" style="1" customWidth="1"/>
    <col min="11" max="11" width="0.2890625" style="1" hidden="1" customWidth="1"/>
    <col min="12" max="12" width="0.13671875" style="1" customWidth="1"/>
    <col min="13" max="13" width="14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7.421875" style="1" customWidth="1"/>
    <col min="21" max="16384" width="9.140625" style="1" customWidth="1"/>
  </cols>
  <sheetData>
    <row r="1" spans="3:18" ht="22.5" customHeight="1">
      <c r="C1" s="234" t="s">
        <v>0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3:18" ht="0" customHeight="1" hidden="1"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4:16" ht="17.25" customHeight="1">
      <c r="D3" s="236" t="s">
        <v>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ht="0.75" customHeight="1"/>
    <row r="5" spans="3:15" ht="21" customHeight="1">
      <c r="C5" s="238" t="s">
        <v>2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ht="2.25" customHeight="1" hidden="1"/>
    <row r="7" spans="1:20" ht="48" customHeight="1">
      <c r="A7" s="2" t="s">
        <v>3</v>
      </c>
      <c r="B7" s="240" t="s">
        <v>4</v>
      </c>
      <c r="C7" s="218"/>
      <c r="D7" s="214"/>
      <c r="E7" s="3" t="s">
        <v>5</v>
      </c>
      <c r="F7" s="2" t="s">
        <v>6</v>
      </c>
      <c r="H7" s="4" t="s">
        <v>7</v>
      </c>
      <c r="J7" s="2" t="s">
        <v>8</v>
      </c>
      <c r="L7" s="241" t="s">
        <v>9</v>
      </c>
      <c r="M7" s="209"/>
      <c r="O7" s="240" t="s">
        <v>10</v>
      </c>
      <c r="P7" s="218"/>
      <c r="Q7" s="214"/>
      <c r="R7" s="242" t="s">
        <v>11</v>
      </c>
      <c r="S7" s="243"/>
      <c r="T7" s="2" t="s">
        <v>12</v>
      </c>
    </row>
    <row r="8" spans="1:20" ht="15" customHeight="1">
      <c r="A8" s="5" t="s">
        <v>13</v>
      </c>
      <c r="B8" s="101" t="s">
        <v>14</v>
      </c>
      <c r="C8" s="218"/>
      <c r="D8" s="214"/>
      <c r="E8" s="6" t="s">
        <v>15</v>
      </c>
      <c r="F8" s="7" t="s">
        <v>13</v>
      </c>
      <c r="H8" s="63">
        <f>H9+H10</f>
        <v>2528</v>
      </c>
      <c r="J8" s="221" t="s">
        <v>13</v>
      </c>
      <c r="K8" s="222"/>
      <c r="M8" s="213" t="s">
        <v>13</v>
      </c>
      <c r="N8" s="214"/>
      <c r="O8" s="223" t="s">
        <v>13</v>
      </c>
      <c r="P8" s="224"/>
      <c r="Q8" s="225"/>
      <c r="R8" s="213" t="s">
        <v>13</v>
      </c>
      <c r="S8" s="214"/>
      <c r="T8" s="8" t="s">
        <v>13</v>
      </c>
    </row>
    <row r="9" spans="1:20" ht="15" customHeight="1">
      <c r="A9" s="9" t="s">
        <v>13</v>
      </c>
      <c r="B9" s="226" t="s">
        <v>16</v>
      </c>
      <c r="C9" s="227"/>
      <c r="D9" s="228"/>
      <c r="E9" s="10" t="s">
        <v>15</v>
      </c>
      <c r="F9" s="8" t="s">
        <v>13</v>
      </c>
      <c r="H9" s="64">
        <v>2417.3</v>
      </c>
      <c r="J9" s="229" t="s">
        <v>13</v>
      </c>
      <c r="K9" s="230"/>
      <c r="M9" s="213" t="s">
        <v>13</v>
      </c>
      <c r="N9" s="214"/>
      <c r="O9" s="231" t="s">
        <v>13</v>
      </c>
      <c r="P9" s="232"/>
      <c r="Q9" s="233"/>
      <c r="R9" s="213" t="s">
        <v>13</v>
      </c>
      <c r="S9" s="214"/>
      <c r="T9" s="11" t="s">
        <v>13</v>
      </c>
    </row>
    <row r="10" spans="1:20" ht="15" customHeight="1">
      <c r="A10" s="9" t="s">
        <v>13</v>
      </c>
      <c r="B10" s="120" t="s">
        <v>17</v>
      </c>
      <c r="C10" s="159"/>
      <c r="D10" s="160"/>
      <c r="E10" s="10" t="s">
        <v>15</v>
      </c>
      <c r="F10" s="12" t="s">
        <v>13</v>
      </c>
      <c r="H10" s="64">
        <v>110.7</v>
      </c>
      <c r="J10" s="208" t="s">
        <v>13</v>
      </c>
      <c r="K10" s="209"/>
      <c r="M10" s="213" t="s">
        <v>13</v>
      </c>
      <c r="N10" s="214"/>
      <c r="O10" s="215" t="s">
        <v>13</v>
      </c>
      <c r="P10" s="216"/>
      <c r="Q10" s="217"/>
      <c r="R10" s="213" t="s">
        <v>13</v>
      </c>
      <c r="S10" s="214"/>
      <c r="T10" s="12" t="s">
        <v>13</v>
      </c>
    </row>
    <row r="11" spans="1:20" ht="26.25" customHeight="1">
      <c r="A11" s="13" t="s">
        <v>18</v>
      </c>
      <c r="B11" s="138" t="s">
        <v>19</v>
      </c>
      <c r="C11" s="218"/>
      <c r="D11" s="214"/>
      <c r="E11" s="68" t="s">
        <v>22</v>
      </c>
      <c r="F11" s="64">
        <v>13.38</v>
      </c>
      <c r="G11" s="63"/>
      <c r="H11" s="64">
        <v>362739.99</v>
      </c>
      <c r="I11" s="63"/>
      <c r="J11" s="114">
        <v>368013.07</v>
      </c>
      <c r="K11" s="219"/>
      <c r="L11" s="63"/>
      <c r="M11" s="85">
        <v>362739.99</v>
      </c>
      <c r="N11" s="86"/>
      <c r="O11" s="114"/>
      <c r="P11" s="220"/>
      <c r="Q11" s="219"/>
      <c r="R11" s="114" t="s">
        <v>13</v>
      </c>
      <c r="S11" s="219"/>
      <c r="T11" s="37" t="s">
        <v>51</v>
      </c>
    </row>
    <row r="12" spans="1:20" ht="15">
      <c r="A12" s="67" t="s">
        <v>20</v>
      </c>
      <c r="B12" s="205" t="s">
        <v>21</v>
      </c>
      <c r="C12" s="206"/>
      <c r="D12" s="207"/>
      <c r="E12" s="68" t="s">
        <v>22</v>
      </c>
      <c r="F12" s="87">
        <v>1.09</v>
      </c>
      <c r="G12" s="63"/>
      <c r="H12" s="88">
        <v>31618.32</v>
      </c>
      <c r="I12" s="63"/>
      <c r="J12" s="203">
        <v>32297.26</v>
      </c>
      <c r="K12" s="204"/>
      <c r="L12" s="63"/>
      <c r="M12" s="127">
        <v>31618.32</v>
      </c>
      <c r="N12" s="105"/>
      <c r="O12" s="210"/>
      <c r="P12" s="211"/>
      <c r="Q12" s="212"/>
      <c r="R12" s="199" t="s">
        <v>13</v>
      </c>
      <c r="S12" s="200"/>
      <c r="T12" s="34" t="s">
        <v>52</v>
      </c>
    </row>
    <row r="13" spans="1:20" ht="15">
      <c r="A13" s="65" t="s">
        <v>23</v>
      </c>
      <c r="B13" s="163" t="s">
        <v>24</v>
      </c>
      <c r="C13" s="164"/>
      <c r="D13" s="165"/>
      <c r="E13" s="66" t="s">
        <v>22</v>
      </c>
      <c r="F13" s="89">
        <v>1.38</v>
      </c>
      <c r="G13" s="63"/>
      <c r="H13" s="80">
        <v>40030.44</v>
      </c>
      <c r="I13" s="63"/>
      <c r="J13" s="174">
        <v>40890.03</v>
      </c>
      <c r="K13" s="175"/>
      <c r="L13" s="63"/>
      <c r="M13" s="201">
        <v>40030.44</v>
      </c>
      <c r="N13" s="202"/>
      <c r="O13" s="151"/>
      <c r="P13" s="155"/>
      <c r="Q13" s="152"/>
      <c r="R13" s="201" t="s">
        <v>13</v>
      </c>
      <c r="S13" s="202"/>
      <c r="T13" s="34" t="s">
        <v>52</v>
      </c>
    </row>
    <row r="14" spans="1:20" ht="15" customHeight="1">
      <c r="A14" s="9" t="s">
        <v>25</v>
      </c>
      <c r="B14" s="116" t="s">
        <v>26</v>
      </c>
      <c r="C14" s="188"/>
      <c r="D14" s="189"/>
      <c r="E14" s="10" t="s">
        <v>22</v>
      </c>
      <c r="F14" s="69">
        <v>3.04</v>
      </c>
      <c r="G14" s="63"/>
      <c r="H14" s="64">
        <v>88183.08</v>
      </c>
      <c r="I14" s="63"/>
      <c r="J14" s="190">
        <v>90076.67</v>
      </c>
      <c r="K14" s="191"/>
      <c r="L14" s="63"/>
      <c r="M14" s="114">
        <v>88183.08</v>
      </c>
      <c r="N14" s="105"/>
      <c r="O14" s="111"/>
      <c r="P14" s="192"/>
      <c r="Q14" s="193"/>
      <c r="R14" s="194" t="s">
        <v>13</v>
      </c>
      <c r="S14" s="182"/>
      <c r="T14" s="34" t="s">
        <v>52</v>
      </c>
    </row>
    <row r="15" spans="1:20" ht="15" customHeight="1">
      <c r="A15" s="14" t="s">
        <v>27</v>
      </c>
      <c r="B15" s="120" t="s">
        <v>28</v>
      </c>
      <c r="C15" s="159"/>
      <c r="D15" s="160"/>
      <c r="E15" s="15" t="s">
        <v>22</v>
      </c>
      <c r="F15" s="69">
        <v>2.3</v>
      </c>
      <c r="G15" s="63"/>
      <c r="H15" s="70">
        <v>66717.48</v>
      </c>
      <c r="I15" s="63"/>
      <c r="J15" s="195">
        <v>68150.13</v>
      </c>
      <c r="K15" s="196"/>
      <c r="L15" s="63"/>
      <c r="M15" s="114">
        <v>66717.48</v>
      </c>
      <c r="N15" s="105"/>
      <c r="O15" s="123"/>
      <c r="P15" s="197"/>
      <c r="Q15" s="198"/>
      <c r="R15" s="123" t="s">
        <v>13</v>
      </c>
      <c r="S15" s="124"/>
      <c r="T15" s="35" t="s">
        <v>53</v>
      </c>
    </row>
    <row r="16" spans="6:19" ht="0" customHeight="1" hidden="1"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20" ht="15" customHeight="1">
      <c r="A17" s="16" t="s">
        <v>29</v>
      </c>
      <c r="B17" s="120" t="s">
        <v>30</v>
      </c>
      <c r="C17" s="121"/>
      <c r="D17" s="122"/>
      <c r="E17" s="17" t="s">
        <v>22</v>
      </c>
      <c r="F17" s="71">
        <v>1.32</v>
      </c>
      <c r="G17" s="63"/>
      <c r="H17" s="71">
        <v>38290.08</v>
      </c>
      <c r="I17" s="63"/>
      <c r="J17" s="123">
        <v>39112.28</v>
      </c>
      <c r="K17" s="124"/>
      <c r="L17" s="63"/>
      <c r="M17" s="123">
        <v>38290.08</v>
      </c>
      <c r="N17" s="124"/>
      <c r="O17" s="123"/>
      <c r="P17" s="125"/>
      <c r="Q17" s="124"/>
      <c r="R17" s="123" t="s">
        <v>13</v>
      </c>
      <c r="S17" s="124"/>
      <c r="T17" s="35" t="s">
        <v>54</v>
      </c>
    </row>
    <row r="18" spans="1:20" ht="14.25" customHeight="1">
      <c r="A18" s="19" t="s">
        <v>31</v>
      </c>
      <c r="B18" s="178" t="s">
        <v>32</v>
      </c>
      <c r="C18" s="179"/>
      <c r="D18" s="180"/>
      <c r="E18" s="20" t="s">
        <v>22</v>
      </c>
      <c r="F18" s="72">
        <v>0.38</v>
      </c>
      <c r="G18" s="63"/>
      <c r="H18" s="73">
        <v>11022.84</v>
      </c>
      <c r="I18" s="63"/>
      <c r="J18" s="181">
        <v>11259.52</v>
      </c>
      <c r="K18" s="182"/>
      <c r="L18" s="63"/>
      <c r="M18" s="181">
        <v>11022.84</v>
      </c>
      <c r="N18" s="182"/>
      <c r="O18" s="183"/>
      <c r="P18" s="184"/>
      <c r="Q18" s="185"/>
      <c r="R18" s="186" t="s">
        <v>13</v>
      </c>
      <c r="S18" s="187"/>
      <c r="T18" s="35" t="s">
        <v>55</v>
      </c>
    </row>
    <row r="19" spans="1:20" ht="0.75" customHeight="1">
      <c r="A19" s="161" t="s">
        <v>33</v>
      </c>
      <c r="B19" s="163" t="s">
        <v>34</v>
      </c>
      <c r="C19" s="164"/>
      <c r="D19" s="165"/>
      <c r="E19" s="169" t="s">
        <v>22</v>
      </c>
      <c r="F19" s="170">
        <v>0.16</v>
      </c>
      <c r="G19" s="63"/>
      <c r="H19" s="172">
        <v>4641.24</v>
      </c>
      <c r="I19" s="63"/>
      <c r="J19" s="174">
        <v>4740.89</v>
      </c>
      <c r="K19" s="175"/>
      <c r="L19" s="63"/>
      <c r="M19" s="151">
        <v>4641.24</v>
      </c>
      <c r="N19" s="152"/>
      <c r="O19" s="151"/>
      <c r="P19" s="155"/>
      <c r="Q19" s="152"/>
      <c r="R19" s="151" t="s">
        <v>13</v>
      </c>
      <c r="S19" s="152"/>
      <c r="T19" s="157" t="s">
        <v>56</v>
      </c>
    </row>
    <row r="20" spans="1:20" ht="27.75" customHeight="1">
      <c r="A20" s="162"/>
      <c r="B20" s="166"/>
      <c r="C20" s="167"/>
      <c r="D20" s="168"/>
      <c r="E20" s="162"/>
      <c r="F20" s="171"/>
      <c r="G20" s="63"/>
      <c r="H20" s="173"/>
      <c r="I20" s="63"/>
      <c r="J20" s="176"/>
      <c r="K20" s="177"/>
      <c r="L20" s="63"/>
      <c r="M20" s="153"/>
      <c r="N20" s="154"/>
      <c r="O20" s="153"/>
      <c r="P20" s="156"/>
      <c r="Q20" s="154"/>
      <c r="R20" s="153"/>
      <c r="S20" s="154"/>
      <c r="T20" s="158"/>
    </row>
    <row r="21" spans="6:19" ht="0" customHeight="1" hidden="1"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20" ht="15" customHeight="1">
      <c r="A22" s="16" t="s">
        <v>35</v>
      </c>
      <c r="B22" s="120" t="s">
        <v>36</v>
      </c>
      <c r="C22" s="159"/>
      <c r="D22" s="160"/>
      <c r="E22" s="17" t="s">
        <v>22</v>
      </c>
      <c r="F22" s="74">
        <v>0.15</v>
      </c>
      <c r="G22" s="63"/>
      <c r="H22" s="71">
        <v>4351.08</v>
      </c>
      <c r="I22" s="63"/>
      <c r="J22" s="104">
        <v>4444.51</v>
      </c>
      <c r="K22" s="106"/>
      <c r="L22" s="63"/>
      <c r="M22" s="111">
        <v>4351.08</v>
      </c>
      <c r="N22" s="113"/>
      <c r="O22" s="114"/>
      <c r="P22" s="137"/>
      <c r="Q22" s="115"/>
      <c r="R22" s="111" t="s">
        <v>13</v>
      </c>
      <c r="S22" s="113"/>
      <c r="T22" s="35" t="s">
        <v>57</v>
      </c>
    </row>
    <row r="23" spans="1:20" ht="15" customHeight="1">
      <c r="A23" s="16" t="s">
        <v>37</v>
      </c>
      <c r="B23" s="101" t="s">
        <v>38</v>
      </c>
      <c r="C23" s="135"/>
      <c r="D23" s="136"/>
      <c r="E23" s="17" t="s">
        <v>22</v>
      </c>
      <c r="F23" s="75">
        <v>0.06</v>
      </c>
      <c r="G23" s="63"/>
      <c r="H23" s="71">
        <v>1740.48</v>
      </c>
      <c r="I23" s="63"/>
      <c r="J23" s="104">
        <v>1777.87</v>
      </c>
      <c r="K23" s="106"/>
      <c r="L23" s="63"/>
      <c r="M23" s="111">
        <v>1740.48</v>
      </c>
      <c r="N23" s="113"/>
      <c r="O23" s="114"/>
      <c r="P23" s="137"/>
      <c r="Q23" s="115"/>
      <c r="R23" s="111" t="s">
        <v>13</v>
      </c>
      <c r="S23" s="113"/>
      <c r="T23" s="36" t="s">
        <v>58</v>
      </c>
    </row>
    <row r="24" spans="1:20" ht="14.25" customHeight="1">
      <c r="A24" s="16" t="s">
        <v>39</v>
      </c>
      <c r="B24" s="101" t="s">
        <v>40</v>
      </c>
      <c r="C24" s="135"/>
      <c r="D24" s="136"/>
      <c r="E24" s="17" t="s">
        <v>22</v>
      </c>
      <c r="F24" s="75">
        <v>3.5</v>
      </c>
      <c r="G24" s="63"/>
      <c r="H24" s="71">
        <v>76144.95</v>
      </c>
      <c r="I24" s="63"/>
      <c r="J24" s="104">
        <v>75263.89</v>
      </c>
      <c r="K24" s="106"/>
      <c r="L24" s="63"/>
      <c r="M24" s="111">
        <v>76144.95</v>
      </c>
      <c r="N24" s="113"/>
      <c r="O24" s="114">
        <v>-881.06</v>
      </c>
      <c r="P24" s="137"/>
      <c r="Q24" s="115"/>
      <c r="R24" s="111">
        <v>881.06</v>
      </c>
      <c r="S24" s="113"/>
      <c r="T24" s="36" t="s">
        <v>77</v>
      </c>
    </row>
    <row r="25" spans="1:20" ht="19.5" customHeight="1">
      <c r="A25" s="22">
        <v>2</v>
      </c>
      <c r="B25" s="138" t="s">
        <v>41</v>
      </c>
      <c r="C25" s="139"/>
      <c r="D25" s="140"/>
      <c r="E25" s="10" t="s">
        <v>22</v>
      </c>
      <c r="F25" s="76">
        <v>0.75</v>
      </c>
      <c r="G25" s="63"/>
      <c r="H25" s="64">
        <v>12691.84</v>
      </c>
      <c r="I25" s="63"/>
      <c r="J25" s="104">
        <v>12862.6</v>
      </c>
      <c r="K25" s="106"/>
      <c r="L25" s="63"/>
      <c r="M25" s="114">
        <v>12691.84</v>
      </c>
      <c r="N25" s="105"/>
      <c r="O25" s="114"/>
      <c r="P25" s="137"/>
      <c r="Q25" s="115"/>
      <c r="R25" s="114"/>
      <c r="S25" s="105"/>
      <c r="T25" s="36" t="s">
        <v>59</v>
      </c>
    </row>
    <row r="26" spans="6:19" ht="0" customHeight="1" hidden="1"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20" ht="15" customHeight="1">
      <c r="A27" s="13">
        <v>3</v>
      </c>
      <c r="B27" s="138" t="s">
        <v>42</v>
      </c>
      <c r="C27" s="139"/>
      <c r="D27" s="140"/>
      <c r="E27" s="10" t="s">
        <v>22</v>
      </c>
      <c r="F27" s="77">
        <v>2.5</v>
      </c>
      <c r="G27" s="63"/>
      <c r="H27" s="64" t="s">
        <v>13</v>
      </c>
      <c r="I27" s="63"/>
      <c r="J27" s="104">
        <f>J28+J29-J31</f>
        <v>78917.72000000002</v>
      </c>
      <c r="K27" s="106"/>
      <c r="L27" s="63"/>
      <c r="M27" s="114">
        <f>M30</f>
        <v>10517</v>
      </c>
      <c r="N27" s="105"/>
      <c r="O27" s="114">
        <f>J27-M27</f>
        <v>68400.72000000002</v>
      </c>
      <c r="P27" s="137"/>
      <c r="Q27" s="115"/>
      <c r="R27" s="114" t="s">
        <v>13</v>
      </c>
      <c r="S27" s="105"/>
      <c r="T27" s="21" t="s">
        <v>13</v>
      </c>
    </row>
    <row r="28" spans="1:20" ht="15" customHeight="1">
      <c r="A28" s="9" t="s">
        <v>13</v>
      </c>
      <c r="B28" s="101" t="s">
        <v>43</v>
      </c>
      <c r="C28" s="135"/>
      <c r="D28" s="136"/>
      <c r="E28" s="10" t="s">
        <v>22</v>
      </c>
      <c r="F28" s="77" t="s">
        <v>13</v>
      </c>
      <c r="G28" s="63"/>
      <c r="H28" s="64">
        <v>163167.75</v>
      </c>
      <c r="I28" s="63"/>
      <c r="J28" s="104">
        <v>168635.76</v>
      </c>
      <c r="K28" s="106"/>
      <c r="L28" s="63"/>
      <c r="M28" s="114" t="s">
        <v>13</v>
      </c>
      <c r="N28" s="105"/>
      <c r="O28" s="114" t="s">
        <v>13</v>
      </c>
      <c r="P28" s="137"/>
      <c r="Q28" s="115"/>
      <c r="R28" s="114" t="s">
        <v>13</v>
      </c>
      <c r="S28" s="105"/>
      <c r="T28" s="23" t="s">
        <v>13</v>
      </c>
    </row>
    <row r="29" spans="1:20" ht="15" customHeight="1">
      <c r="A29" s="9" t="s">
        <v>13</v>
      </c>
      <c r="B29" s="101" t="s">
        <v>44</v>
      </c>
      <c r="C29" s="135"/>
      <c r="D29" s="136"/>
      <c r="E29" s="10" t="s">
        <v>22</v>
      </c>
      <c r="F29" s="64" t="s">
        <v>13</v>
      </c>
      <c r="G29" s="63"/>
      <c r="H29" s="64" t="s">
        <v>13</v>
      </c>
      <c r="I29" s="63"/>
      <c r="J29" s="114">
        <v>-88836.98</v>
      </c>
      <c r="K29" s="105"/>
      <c r="L29" s="63"/>
      <c r="M29" s="114" t="s">
        <v>13</v>
      </c>
      <c r="N29" s="105"/>
      <c r="O29" s="114" t="s">
        <v>13</v>
      </c>
      <c r="P29" s="107"/>
      <c r="Q29" s="105"/>
      <c r="R29" s="114" t="s">
        <v>13</v>
      </c>
      <c r="S29" s="105"/>
      <c r="T29" s="7" t="s">
        <v>13</v>
      </c>
    </row>
    <row r="30" spans="1:20" ht="14.25" customHeight="1">
      <c r="A30" s="24" t="s">
        <v>13</v>
      </c>
      <c r="B30" s="149" t="s">
        <v>45</v>
      </c>
      <c r="C30" s="102"/>
      <c r="D30" s="150"/>
      <c r="E30" s="25" t="s">
        <v>22</v>
      </c>
      <c r="F30" s="78" t="s">
        <v>13</v>
      </c>
      <c r="G30" s="63"/>
      <c r="H30" s="79" t="s">
        <v>13</v>
      </c>
      <c r="I30" s="63"/>
      <c r="J30" s="127" t="s">
        <v>13</v>
      </c>
      <c r="K30" s="105"/>
      <c r="L30" s="63"/>
      <c r="M30" s="127">
        <f>F40</f>
        <v>10517</v>
      </c>
      <c r="N30" s="105"/>
      <c r="O30" s="128" t="s">
        <v>13</v>
      </c>
      <c r="P30" s="107"/>
      <c r="Q30" s="106"/>
      <c r="R30" s="132" t="s">
        <v>13</v>
      </c>
      <c r="S30" s="133"/>
      <c r="T30" s="26" t="s">
        <v>13</v>
      </c>
    </row>
    <row r="31" spans="1:20" ht="15" customHeight="1">
      <c r="A31" s="9" t="s">
        <v>13</v>
      </c>
      <c r="B31" s="134" t="s">
        <v>79</v>
      </c>
      <c r="C31" s="135"/>
      <c r="D31" s="136"/>
      <c r="E31" s="10" t="s">
        <v>22</v>
      </c>
      <c r="F31" s="64" t="s">
        <v>13</v>
      </c>
      <c r="G31" s="63"/>
      <c r="H31" s="64" t="s">
        <v>13</v>
      </c>
      <c r="I31" s="63"/>
      <c r="J31" s="114">
        <v>881.06</v>
      </c>
      <c r="K31" s="105"/>
      <c r="L31" s="63"/>
      <c r="M31" s="114" t="s">
        <v>13</v>
      </c>
      <c r="N31" s="105"/>
      <c r="O31" s="114" t="s">
        <v>13</v>
      </c>
      <c r="P31" s="107"/>
      <c r="Q31" s="105"/>
      <c r="R31" s="114" t="s">
        <v>13</v>
      </c>
      <c r="S31" s="105"/>
      <c r="T31" s="7" t="s">
        <v>13</v>
      </c>
    </row>
    <row r="32" spans="1:20" ht="14.25" customHeight="1">
      <c r="A32" s="27" t="s">
        <v>13</v>
      </c>
      <c r="B32" s="120" t="s">
        <v>13</v>
      </c>
      <c r="C32" s="121"/>
      <c r="D32" s="122"/>
      <c r="E32" s="28" t="s">
        <v>13</v>
      </c>
      <c r="F32" s="71" t="s">
        <v>13</v>
      </c>
      <c r="G32" s="63"/>
      <c r="H32" s="82" t="s">
        <v>13</v>
      </c>
      <c r="I32" s="63"/>
      <c r="J32" s="123" t="s">
        <v>13</v>
      </c>
      <c r="K32" s="124"/>
      <c r="L32" s="63"/>
      <c r="M32" s="104" t="s">
        <v>13</v>
      </c>
      <c r="N32" s="105"/>
      <c r="O32" s="123" t="s">
        <v>13</v>
      </c>
      <c r="P32" s="125"/>
      <c r="Q32" s="124"/>
      <c r="R32" s="114" t="s">
        <v>13</v>
      </c>
      <c r="S32" s="115"/>
      <c r="T32" s="18" t="s">
        <v>13</v>
      </c>
    </row>
    <row r="33" spans="6:19" ht="0" customHeight="1" hidden="1"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20" ht="15" customHeight="1">
      <c r="A34" s="29">
        <v>4</v>
      </c>
      <c r="B34" s="126" t="s">
        <v>46</v>
      </c>
      <c r="C34" s="117"/>
      <c r="D34" s="118"/>
      <c r="E34" s="31" t="s">
        <v>22</v>
      </c>
      <c r="F34" s="71" t="s">
        <v>13</v>
      </c>
      <c r="G34" s="63"/>
      <c r="H34" s="82">
        <v>1164011.29</v>
      </c>
      <c r="I34" s="63"/>
      <c r="J34" s="111">
        <v>1224277.14</v>
      </c>
      <c r="K34" s="113"/>
      <c r="L34" s="63"/>
      <c r="M34" s="104">
        <v>1164011.29</v>
      </c>
      <c r="N34" s="105"/>
      <c r="O34" s="111"/>
      <c r="P34" s="112"/>
      <c r="Q34" s="113"/>
      <c r="R34" s="114" t="s">
        <v>13</v>
      </c>
      <c r="S34" s="115"/>
      <c r="T34" s="18" t="s">
        <v>13</v>
      </c>
    </row>
    <row r="35" spans="1:20" ht="15" customHeight="1">
      <c r="A35" s="30" t="s">
        <v>13</v>
      </c>
      <c r="B35" s="116" t="s">
        <v>47</v>
      </c>
      <c r="C35" s="117"/>
      <c r="D35" s="118"/>
      <c r="E35" s="31" t="s">
        <v>22</v>
      </c>
      <c r="F35" s="71" t="s">
        <v>13</v>
      </c>
      <c r="G35" s="63"/>
      <c r="H35" s="81">
        <v>5801.52</v>
      </c>
      <c r="I35" s="63"/>
      <c r="J35" s="111">
        <v>6599.48</v>
      </c>
      <c r="K35" s="113"/>
      <c r="L35" s="63"/>
      <c r="M35" s="104">
        <v>5801.52</v>
      </c>
      <c r="N35" s="105"/>
      <c r="O35" s="111"/>
      <c r="P35" s="112"/>
      <c r="Q35" s="113"/>
      <c r="R35" s="114" t="s">
        <v>13</v>
      </c>
      <c r="S35" s="115"/>
      <c r="T35" s="36" t="s">
        <v>60</v>
      </c>
    </row>
    <row r="36" spans="1:20" ht="15" customHeight="1">
      <c r="A36" s="27" t="s">
        <v>13</v>
      </c>
      <c r="B36" s="116" t="s">
        <v>48</v>
      </c>
      <c r="C36" s="117"/>
      <c r="D36" s="118"/>
      <c r="E36" s="28" t="s">
        <v>22</v>
      </c>
      <c r="F36" s="71" t="s">
        <v>13</v>
      </c>
      <c r="G36" s="63"/>
      <c r="H36" s="83">
        <v>196305.78</v>
      </c>
      <c r="I36" s="63"/>
      <c r="J36" s="111">
        <v>220342.21</v>
      </c>
      <c r="K36" s="113"/>
      <c r="L36" s="63"/>
      <c r="M36" s="104">
        <v>196305.78</v>
      </c>
      <c r="N36" s="105"/>
      <c r="O36" s="111"/>
      <c r="P36" s="112"/>
      <c r="Q36" s="113"/>
      <c r="R36" s="114" t="s">
        <v>13</v>
      </c>
      <c r="S36" s="115"/>
      <c r="T36" s="35" t="s">
        <v>61</v>
      </c>
    </row>
    <row r="37" spans="1:20" ht="15" customHeight="1">
      <c r="A37" s="32" t="s">
        <v>13</v>
      </c>
      <c r="B37" s="101" t="s">
        <v>49</v>
      </c>
      <c r="C37" s="102"/>
      <c r="D37" s="103"/>
      <c r="E37" s="33" t="s">
        <v>22</v>
      </c>
      <c r="F37" s="84" t="s">
        <v>13</v>
      </c>
      <c r="G37" s="63"/>
      <c r="H37" s="83">
        <v>133505.33</v>
      </c>
      <c r="I37" s="63"/>
      <c r="J37" s="104">
        <v>148345.77</v>
      </c>
      <c r="K37" s="105"/>
      <c r="L37" s="63"/>
      <c r="M37" s="104">
        <v>133505.33</v>
      </c>
      <c r="N37" s="106"/>
      <c r="O37" s="104"/>
      <c r="P37" s="107"/>
      <c r="Q37" s="106"/>
      <c r="R37" s="104" t="s">
        <v>13</v>
      </c>
      <c r="S37" s="106"/>
      <c r="T37" s="35" t="s">
        <v>61</v>
      </c>
    </row>
    <row r="38" spans="1:20" ht="15" customHeight="1">
      <c r="A38" s="32" t="s">
        <v>13</v>
      </c>
      <c r="B38" s="101" t="s">
        <v>50</v>
      </c>
      <c r="C38" s="102"/>
      <c r="D38" s="103"/>
      <c r="E38" s="33" t="s">
        <v>22</v>
      </c>
      <c r="F38" s="83" t="s">
        <v>13</v>
      </c>
      <c r="G38" s="63"/>
      <c r="H38" s="83">
        <v>828398.66</v>
      </c>
      <c r="I38" s="63"/>
      <c r="J38" s="104">
        <v>848989.68</v>
      </c>
      <c r="K38" s="105"/>
      <c r="L38" s="63"/>
      <c r="M38" s="104">
        <v>828398.66</v>
      </c>
      <c r="N38" s="106"/>
      <c r="O38" s="104"/>
      <c r="P38" s="107"/>
      <c r="Q38" s="106"/>
      <c r="R38" s="104" t="s">
        <v>13</v>
      </c>
      <c r="S38" s="106"/>
      <c r="T38" s="35" t="s">
        <v>62</v>
      </c>
    </row>
    <row r="40" spans="1:20" ht="15">
      <c r="A40" s="108" t="s">
        <v>81</v>
      </c>
      <c r="B40" s="109"/>
      <c r="C40" s="109"/>
      <c r="D40" s="109"/>
      <c r="E40" s="110"/>
      <c r="F40" s="38">
        <f>SUM(F41:F42)</f>
        <v>10517</v>
      </c>
      <c r="G40" s="39"/>
      <c r="H40" s="39"/>
      <c r="I40" s="39"/>
      <c r="J40" s="39"/>
      <c r="K40" s="40"/>
      <c r="L40" s="40"/>
      <c r="M40" s="39"/>
      <c r="N40" s="41"/>
      <c r="O40" s="41"/>
      <c r="P40" s="41"/>
      <c r="Q40" s="41"/>
      <c r="R40" s="41"/>
      <c r="S40" s="41"/>
      <c r="T40" s="41"/>
    </row>
    <row r="41" spans="1:20" ht="15">
      <c r="A41" s="98" t="s">
        <v>78</v>
      </c>
      <c r="B41" s="99"/>
      <c r="C41" s="99"/>
      <c r="D41" s="99"/>
      <c r="E41" s="100"/>
      <c r="F41" s="42">
        <v>6199</v>
      </c>
      <c r="G41" s="39"/>
      <c r="H41" s="39"/>
      <c r="I41" s="39"/>
      <c r="J41" s="39"/>
      <c r="K41" s="40"/>
      <c r="L41" s="40"/>
      <c r="M41" s="39"/>
      <c r="N41" s="41"/>
      <c r="O41" s="41"/>
      <c r="P41" s="41"/>
      <c r="Q41" s="41"/>
      <c r="R41" s="41"/>
      <c r="S41" s="41"/>
      <c r="T41" s="41"/>
    </row>
    <row r="42" spans="1:20" ht="15">
      <c r="A42" s="98" t="s">
        <v>76</v>
      </c>
      <c r="B42" s="99"/>
      <c r="C42" s="99"/>
      <c r="D42" s="99"/>
      <c r="E42" s="100"/>
      <c r="F42" s="42">
        <v>4318</v>
      </c>
      <c r="G42" s="39"/>
      <c r="H42" s="39"/>
      <c r="I42" s="39"/>
      <c r="J42" s="39"/>
      <c r="K42" s="40"/>
      <c r="L42" s="40"/>
      <c r="M42" s="39"/>
      <c r="N42" s="41"/>
      <c r="O42" s="41"/>
      <c r="P42" s="41"/>
      <c r="Q42" s="41"/>
      <c r="R42" s="41"/>
      <c r="S42" s="41"/>
      <c r="T42" s="41"/>
    </row>
    <row r="43" spans="1:20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15">
      <c r="A45" s="129" t="s">
        <v>80</v>
      </c>
      <c r="B45" s="130"/>
      <c r="C45" s="130"/>
      <c r="D45" s="130"/>
      <c r="E45" s="131"/>
      <c r="F45" s="119">
        <f>SUM(F46:G49)</f>
        <v>8760</v>
      </c>
      <c r="G45" s="119"/>
      <c r="H45" s="43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15">
      <c r="A46" s="144" t="s">
        <v>63</v>
      </c>
      <c r="B46" s="145"/>
      <c r="C46" s="145"/>
      <c r="D46" s="145"/>
      <c r="E46" s="146"/>
      <c r="F46" s="147">
        <v>2700</v>
      </c>
      <c r="G46" s="148"/>
      <c r="H46" s="43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15">
      <c r="A47" s="90" t="s">
        <v>64</v>
      </c>
      <c r="B47" s="91"/>
      <c r="C47" s="91"/>
      <c r="D47" s="91"/>
      <c r="E47" s="92"/>
      <c r="F47" s="143">
        <v>3240</v>
      </c>
      <c r="G47" s="143"/>
      <c r="H47" s="43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15">
      <c r="A48" s="90" t="s">
        <v>65</v>
      </c>
      <c r="B48" s="91"/>
      <c r="C48" s="91"/>
      <c r="D48" s="91"/>
      <c r="E48" s="92"/>
      <c r="F48" s="143">
        <v>2820</v>
      </c>
      <c r="G48" s="143"/>
      <c r="H48" s="4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">
      <c r="A49" s="90" t="s">
        <v>66</v>
      </c>
      <c r="B49" s="91"/>
      <c r="C49" s="91"/>
      <c r="D49" s="91"/>
      <c r="E49" s="92"/>
      <c r="F49" s="143">
        <v>0</v>
      </c>
      <c r="G49" s="143"/>
      <c r="H49" s="43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5">
      <c r="A50" s="44"/>
      <c r="B50" s="45"/>
      <c r="C50" s="45"/>
      <c r="D50" s="45"/>
      <c r="E50" s="45"/>
      <c r="F50" s="46"/>
      <c r="G50" s="47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5">
      <c r="A51" s="44"/>
      <c r="B51" s="45"/>
      <c r="C51" s="45"/>
      <c r="D51" s="45"/>
      <c r="E51" s="45"/>
      <c r="F51" s="46" t="s">
        <v>67</v>
      </c>
      <c r="G51" s="47"/>
      <c r="H51" s="48" t="s">
        <v>22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5" customHeight="1">
      <c r="A52" s="141" t="s">
        <v>82</v>
      </c>
      <c r="B52" s="142"/>
      <c r="C52" s="142"/>
      <c r="D52" s="142"/>
      <c r="E52" s="142"/>
      <c r="F52" s="49">
        <v>110.7</v>
      </c>
      <c r="G52" s="49">
        <f>SUM(G53:G55)</f>
        <v>2015.9299999999998</v>
      </c>
      <c r="H52" s="49">
        <f>SUM(H53:H55)</f>
        <v>12652.599999999999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5">
      <c r="A53" s="90" t="s">
        <v>68</v>
      </c>
      <c r="B53" s="91"/>
      <c r="C53" s="91"/>
      <c r="D53" s="91"/>
      <c r="E53" s="92"/>
      <c r="F53" s="50">
        <v>40.4</v>
      </c>
      <c r="G53" s="51">
        <v>1205.11</v>
      </c>
      <c r="H53" s="51">
        <v>5935.79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15">
      <c r="A54" s="90" t="s">
        <v>69</v>
      </c>
      <c r="B54" s="91"/>
      <c r="C54" s="91"/>
      <c r="D54" s="91"/>
      <c r="E54" s="92"/>
      <c r="F54" s="50">
        <v>29.3</v>
      </c>
      <c r="G54" s="51">
        <v>0</v>
      </c>
      <c r="H54" s="51">
        <v>5076.99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15">
      <c r="A55" s="93" t="s">
        <v>70</v>
      </c>
      <c r="B55" s="91"/>
      <c r="C55" s="91"/>
      <c r="D55" s="91"/>
      <c r="E55" s="92"/>
      <c r="F55" s="50">
        <v>41</v>
      </c>
      <c r="G55" s="51">
        <v>810.82</v>
      </c>
      <c r="H55" s="51">
        <v>1639.82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5">
      <c r="A56" s="52"/>
      <c r="B56" s="53"/>
      <c r="C56" s="53"/>
      <c r="D56" s="53"/>
      <c r="E56" s="53"/>
      <c r="F56" s="54"/>
      <c r="G56" s="55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15">
      <c r="A57" s="52"/>
      <c r="B57" s="53"/>
      <c r="C57" s="53"/>
      <c r="D57" s="53"/>
      <c r="E57" s="53"/>
      <c r="F57" s="54"/>
      <c r="G57" s="55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5">
      <c r="A59" s="56" t="s">
        <v>71</v>
      </c>
      <c r="B59" s="57"/>
      <c r="C59" s="57"/>
      <c r="D59" s="57"/>
      <c r="E59" s="57"/>
      <c r="F59" s="57"/>
      <c r="G59" s="58" t="s">
        <v>72</v>
      </c>
      <c r="H59" s="94" t="s">
        <v>72</v>
      </c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57"/>
    </row>
    <row r="60" spans="1:20" ht="15">
      <c r="A60" s="41"/>
      <c r="B60" s="58"/>
      <c r="C60" s="59"/>
      <c r="D60" s="60"/>
      <c r="E60" s="60"/>
      <c r="F60" s="60"/>
      <c r="G60" s="60"/>
      <c r="H60" s="61"/>
      <c r="I60" s="6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5">
      <c r="A61" s="41"/>
      <c r="B61" s="60"/>
      <c r="C61" s="60"/>
      <c r="D61" s="60"/>
      <c r="E61" s="60"/>
      <c r="F61" s="60"/>
      <c r="G61" s="60"/>
      <c r="H61" s="61"/>
      <c r="I61" s="6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5">
      <c r="A62" s="41"/>
      <c r="B62" s="58"/>
      <c r="C62" s="60"/>
      <c r="D62" s="60"/>
      <c r="E62" s="60"/>
      <c r="F62" s="41"/>
      <c r="G62" s="62"/>
      <c r="H62" s="60"/>
      <c r="I62" s="6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5">
      <c r="A63" s="95" t="s">
        <v>73</v>
      </c>
      <c r="B63" s="95"/>
      <c r="C63" s="95"/>
      <c r="D63" s="95"/>
      <c r="E63" s="60"/>
      <c r="F63" s="60"/>
      <c r="G63" s="60"/>
      <c r="H63" s="61"/>
      <c r="I63" s="6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5">
      <c r="A64" s="96" t="s">
        <v>74</v>
      </c>
      <c r="B64" s="97"/>
      <c r="C64" s="62"/>
      <c r="D64" s="58"/>
      <c r="E64" s="60"/>
      <c r="F64" s="60"/>
      <c r="G64" s="60"/>
      <c r="H64" s="61"/>
      <c r="I64" s="6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15">
      <c r="A65" s="96" t="s">
        <v>75</v>
      </c>
      <c r="B65" s="97"/>
      <c r="C65" s="62"/>
      <c r="D65" s="60"/>
      <c r="E65" s="60"/>
      <c r="F65" s="60"/>
      <c r="G65" s="60"/>
      <c r="H65" s="61"/>
      <c r="I65" s="6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</sheetData>
  <sheetProtection/>
  <mergeCells count="162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O12:Q12"/>
    <mergeCell ref="M10:N10"/>
    <mergeCell ref="O10:Q10"/>
    <mergeCell ref="R10:S10"/>
    <mergeCell ref="B11:D11"/>
    <mergeCell ref="J11:K11"/>
    <mergeCell ref="O11:Q11"/>
    <mergeCell ref="R11:S11"/>
    <mergeCell ref="R12:S12"/>
    <mergeCell ref="M12:N12"/>
    <mergeCell ref="B13:D13"/>
    <mergeCell ref="J13:K13"/>
    <mergeCell ref="M13:N13"/>
    <mergeCell ref="J12:K12"/>
    <mergeCell ref="B12:D12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A53:E53"/>
    <mergeCell ref="B23:D23"/>
    <mergeCell ref="J23:K23"/>
    <mergeCell ref="M23:N23"/>
    <mergeCell ref="A48:E48"/>
    <mergeCell ref="F48:G48"/>
    <mergeCell ref="A49:E49"/>
    <mergeCell ref="F49:G49"/>
    <mergeCell ref="A52:E52"/>
    <mergeCell ref="A47:E47"/>
    <mergeCell ref="F47:G47"/>
    <mergeCell ref="M25:N25"/>
    <mergeCell ref="O25:Q25"/>
    <mergeCell ref="O29:Q29"/>
    <mergeCell ref="A46:E46"/>
    <mergeCell ref="F46:G46"/>
    <mergeCell ref="B30:D30"/>
    <mergeCell ref="J30:K30"/>
    <mergeCell ref="R29:S29"/>
    <mergeCell ref="B27:D27"/>
    <mergeCell ref="J27:K27"/>
    <mergeCell ref="M27:N27"/>
    <mergeCell ref="O27:Q27"/>
    <mergeCell ref="R27:S27"/>
    <mergeCell ref="M29:N29"/>
    <mergeCell ref="R25:S25"/>
    <mergeCell ref="R30:S30"/>
    <mergeCell ref="B31:D31"/>
    <mergeCell ref="B28:D28"/>
    <mergeCell ref="J28:K28"/>
    <mergeCell ref="M28:N28"/>
    <mergeCell ref="O28:Q28"/>
    <mergeCell ref="R28:S28"/>
    <mergeCell ref="B29:D29"/>
    <mergeCell ref="J29:K29"/>
    <mergeCell ref="M30:N30"/>
    <mergeCell ref="O30:Q30"/>
    <mergeCell ref="A42:E42"/>
    <mergeCell ref="A45:E45"/>
    <mergeCell ref="J31:K31"/>
    <mergeCell ref="M31:N31"/>
    <mergeCell ref="O31:Q31"/>
    <mergeCell ref="O34:Q34"/>
    <mergeCell ref="B36:D36"/>
    <mergeCell ref="J36:K36"/>
    <mergeCell ref="R31:S31"/>
    <mergeCell ref="F45:G45"/>
    <mergeCell ref="B32:D32"/>
    <mergeCell ref="J32:K32"/>
    <mergeCell ref="M32:N32"/>
    <mergeCell ref="O32:Q32"/>
    <mergeCell ref="R32:S32"/>
    <mergeCell ref="B34:D34"/>
    <mergeCell ref="J34:K34"/>
    <mergeCell ref="M34:N34"/>
    <mergeCell ref="R34:S34"/>
    <mergeCell ref="B35:D35"/>
    <mergeCell ref="J35:K35"/>
    <mergeCell ref="M35:N35"/>
    <mergeCell ref="O35:Q35"/>
    <mergeCell ref="R35:S35"/>
    <mergeCell ref="M36:N36"/>
    <mergeCell ref="O36:Q36"/>
    <mergeCell ref="R36:S36"/>
    <mergeCell ref="B37:D37"/>
    <mergeCell ref="J37:K37"/>
    <mergeCell ref="M37:N37"/>
    <mergeCell ref="O37:Q37"/>
    <mergeCell ref="R37:S37"/>
    <mergeCell ref="A41:E41"/>
    <mergeCell ref="B38:D38"/>
    <mergeCell ref="J38:K38"/>
    <mergeCell ref="M38:N38"/>
    <mergeCell ref="O38:Q38"/>
    <mergeCell ref="R38:S38"/>
    <mergeCell ref="A40:E40"/>
    <mergeCell ref="A54:E54"/>
    <mergeCell ref="A55:E55"/>
    <mergeCell ref="H59:S59"/>
    <mergeCell ref="A63:D63"/>
    <mergeCell ref="A64:B64"/>
    <mergeCell ref="A65:B65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7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2024-03-18T06:03:34Z</cp:lastPrinted>
  <dcterms:created xsi:type="dcterms:W3CDTF">2024-02-22T10:40:35Z</dcterms:created>
  <dcterms:modified xsi:type="dcterms:W3CDTF">2024-03-19T06:51:37Z</dcterms:modified>
  <cp:category/>
  <cp:version/>
  <cp:contentType/>
  <cp:contentStatus/>
</cp:coreProperties>
</file>