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<sst xmlns="http://schemas.openxmlformats.org/spreadsheetml/2006/main" count="183" uniqueCount="89">
  <si>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</si>
  <si>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</si>
  <si>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Ленина ул, д.62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</si>
  <si>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</si>
  <si>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</si>
  <si>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</si>
  <si>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</si>
  <si>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</si>
  <si>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</si>
  <si>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</si>
  <si>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</si>
  <si>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</si>
  <si>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</si>
  <si>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</si>
  <si>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</si>
  <si>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</si>
  <si>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</si>
  <si>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</si>
  <si>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</si>
  <si>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</si>
  <si>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</si>
  <si>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</si>
  <si>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</si>
  <si>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</si>
  <si>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</si>
  <si>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</si>
  <si>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</si>
  <si>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</si>
  <si>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</si>
  <si>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</si>
  <si>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</si>
  <si>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</si>
  <si>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</si>
  <si>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</si>
  <si>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</si>
  <si>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</si>
  <si>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</si>
  <si>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</si>
  <si>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</si>
  <si>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</si>
  <si>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</si>
  <si>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</si>
  <si>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</si>
  <si>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</si>
  <si>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</si>
  <si>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</si>
  <si>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</si>
  <si>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</si>
  <si>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</si>
  <si>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</si>
  <si>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Задолженность населения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</si>
  <si>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</si>
  <si>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</si>
  <si>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</si>
  <si>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</si>
  <si>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</si>
  <si>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</si>
  <si>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</si>
  <si>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</si>
  <si>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ПАО "КСК"</t>
  </si>
  <si>
    <t>ГП "Калугаоблводоканал"</t>
  </si>
  <si>
    <t>МУП "Калугатеплосеть" г.Калуги</t>
  </si>
  <si>
    <t>очистка крыши от снега наледи с привлеч.промальп.</t>
  </si>
  <si>
    <t>ООО "ТТК-СВЯЗЬ"</t>
  </si>
  <si>
    <t>ОАО "Ростелеком"</t>
  </si>
  <si>
    <t>ОАО "ВымпелКом"</t>
  </si>
  <si>
    <t>кв.м</t>
  </si>
  <si>
    <t>Гольцова Э.Ю.</t>
  </si>
  <si>
    <t>Кладовая здоровья</t>
  </si>
  <si>
    <t>Гришкина С.В.</t>
  </si>
  <si>
    <t>Сероженко В.С.</t>
  </si>
  <si>
    <t>Смирнова С.А.</t>
  </si>
  <si>
    <t>Стаченко А.Г.</t>
  </si>
  <si>
    <t>Трофимов В.Е.</t>
  </si>
  <si>
    <t>Уткин М.В.</t>
  </si>
  <si>
    <t>Федоров В.А.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</si>
  <si>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</si>
  <si>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</si>
  <si>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</si>
  <si>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</si>
  <si>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</si>
  <si>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рем. элементов водосточных труб</t>
  </si>
  <si>
    <t>гермет.кровли лентой над кв.30 и под.1-3</t>
  </si>
  <si>
    <t>механиз. уборка снега</t>
  </si>
  <si>
    <t>рем.стояка труб сист.водоотвед.кв.86</t>
  </si>
  <si>
    <t>Возмещ.затр. За очистку кровли от снега и наледи с привлеч.спецтех-ки 07.03.2023</t>
  </si>
  <si>
    <t>Оплата провайдеров</t>
  </si>
  <si>
    <t xml:space="preserve">Расшифровка вып. работ по текущему ремонту </t>
  </si>
  <si>
    <t>Оплата за нежилые помещения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</si>
</sst>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1" fillId="0" borderId="0">
      <alignment horizontal="center" vertical="center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33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1" fillId="0" borderId="10" xfId="52" applyBorder="1" applyAlignment="1" quotePrefix="1">
      <alignment horizontal="center" vertical="center" wrapText="1"/>
      <protection/>
    </xf>
    <xf numFmtId="0" fontId="31" fillId="0" borderId="11" xfId="52" applyBorder="1" applyAlignment="1" quotePrefix="1">
      <alignment horizontal="center" vertical="center" wrapText="1"/>
      <protection/>
    </xf>
    <xf numFmtId="0" fontId="31" fillId="0" borderId="12" xfId="52" applyBorder="1" applyAlignment="1" quotePrefix="1">
      <alignment horizontal="center" vertical="center" wrapText="1"/>
      <protection/>
    </xf>
    <xf numFmtId="0" fontId="30" fillId="0" borderId="13" xfId="49" applyBorder="1" applyAlignment="1" quotePrefix="1">
      <alignment horizontal="left" vertical="top" wrapText="1"/>
      <protection/>
    </xf>
    <xf numFmtId="0" fontId="30" fillId="0" borderId="14" xfId="51" applyBorder="1" applyAlignment="1" quotePrefix="1">
      <alignment horizontal="left" vertical="top" wrapText="1"/>
      <protection/>
    </xf>
    <xf numFmtId="0" fontId="30" fillId="0" borderId="10" xfId="34" applyBorder="1" applyAlignment="1" quotePrefix="1">
      <alignment horizontal="right" vertical="top" wrapText="1"/>
      <protection/>
    </xf>
    <xf numFmtId="0" fontId="30" fillId="0" borderId="15" xfId="34" applyBorder="1" applyAlignment="1" quotePrefix="1">
      <alignment horizontal="right" vertical="top" wrapText="1"/>
      <protection/>
    </xf>
    <xf numFmtId="0" fontId="30" fillId="0" borderId="10" xfId="49" applyBorder="1" applyAlignment="1" quotePrefix="1">
      <alignment horizontal="left" vertical="top" wrapText="1"/>
      <protection/>
    </xf>
    <xf numFmtId="0" fontId="30" fillId="0" borderId="10" xfId="51" applyBorder="1" applyAlignment="1" quotePrefix="1">
      <alignment horizontal="left" vertical="top" wrapText="1"/>
      <protection/>
    </xf>
    <xf numFmtId="0" fontId="30" fillId="0" borderId="16" xfId="34" applyBorder="1" applyAlignment="1" quotePrefix="1">
      <alignment horizontal="right" vertical="top" wrapText="1"/>
      <protection/>
    </xf>
    <xf numFmtId="0" fontId="30" fillId="0" borderId="17" xfId="34" applyBorder="1" applyAlignment="1" quotePrefix="1">
      <alignment horizontal="right" vertical="top" wrapText="1"/>
      <protection/>
    </xf>
    <xf numFmtId="0" fontId="31" fillId="0" borderId="10" xfId="50" applyBorder="1" applyAlignment="1" quotePrefix="1">
      <alignment horizontal="left" vertical="top" wrapText="1"/>
      <protection/>
    </xf>
    <xf numFmtId="0" fontId="30" fillId="0" borderId="18" xfId="49" applyBorder="1" applyAlignment="1" quotePrefix="1">
      <alignment horizontal="left" vertical="top" wrapText="1"/>
      <protection/>
    </xf>
    <xf numFmtId="0" fontId="30" fillId="0" borderId="18" xfId="51" applyBorder="1" applyAlignment="1" quotePrefix="1">
      <alignment horizontal="left" vertical="top" wrapText="1"/>
      <protection/>
    </xf>
    <xf numFmtId="0" fontId="30" fillId="0" borderId="19" xfId="49" applyBorder="1" applyAlignment="1" quotePrefix="1">
      <alignment horizontal="left" vertical="top" wrapText="1"/>
      <protection/>
    </xf>
    <xf numFmtId="0" fontId="30" fillId="0" borderId="19" xfId="51" applyBorder="1" applyAlignment="1" quotePrefix="1">
      <alignment horizontal="left" vertical="top" wrapText="1"/>
      <protection/>
    </xf>
    <xf numFmtId="0" fontId="30" fillId="0" borderId="19" xfId="34" applyBorder="1" applyAlignment="1" quotePrefix="1">
      <alignment horizontal="right" vertical="top" wrapText="1"/>
      <protection/>
    </xf>
    <xf numFmtId="0" fontId="30" fillId="0" borderId="20" xfId="36" applyBorder="1" applyAlignment="1" quotePrefix="1">
      <alignment horizontal="left" vertical="top" wrapText="1"/>
      <protection/>
    </xf>
    <xf numFmtId="0" fontId="30" fillId="0" borderId="0" xfId="38" applyBorder="1" applyAlignment="1" quotePrefix="1">
      <alignment horizontal="left" vertical="top" wrapText="1"/>
      <protection/>
    </xf>
    <xf numFmtId="0" fontId="30" fillId="0" borderId="21" xfId="34" applyBorder="1" applyAlignment="1" quotePrefix="1">
      <alignment horizontal="right" vertical="top" wrapText="1"/>
      <protection/>
    </xf>
    <xf numFmtId="0" fontId="30" fillId="0" borderId="22" xfId="34" applyBorder="1" applyAlignment="1" quotePrefix="1">
      <alignment horizontal="right" vertical="top" wrapText="1"/>
      <protection/>
    </xf>
    <xf numFmtId="0" fontId="30" fillId="0" borderId="20" xfId="43" applyBorder="1" applyAlignment="1" quotePrefix="1">
      <alignment horizontal="left" vertical="top" wrapText="1"/>
      <protection/>
    </xf>
    <xf numFmtId="0" fontId="30" fillId="0" borderId="0" xfId="46" applyAlignment="1" quotePrefix="1">
      <alignment horizontal="left" vertical="top" wrapText="1"/>
      <protection/>
    </xf>
    <xf numFmtId="0" fontId="30" fillId="0" borderId="20" xfId="42" applyBorder="1" applyAlignment="1" quotePrefix="1">
      <alignment horizontal="right" vertical="top" wrapText="1"/>
      <protection/>
    </xf>
    <xf numFmtId="0" fontId="30" fillId="0" borderId="23" xfId="49" applyBorder="1" applyAlignment="1" quotePrefix="1">
      <alignment horizontal="left" vertical="top" wrapText="1"/>
      <protection/>
    </xf>
    <xf numFmtId="0" fontId="30" fillId="0" borderId="24" xfId="51" applyBorder="1" applyAlignment="1" quotePrefix="1">
      <alignment horizontal="left" vertical="top" wrapText="1"/>
      <protection/>
    </xf>
    <xf numFmtId="0" fontId="31" fillId="0" borderId="23" xfId="50" applyBorder="1" applyAlignment="1" quotePrefix="1">
      <alignment horizontal="left" vertical="top" wrapText="1"/>
      <protection/>
    </xf>
    <xf numFmtId="0" fontId="30" fillId="0" borderId="25" xfId="49" applyBorder="1" applyAlignment="1" quotePrefix="1">
      <alignment horizontal="left" vertical="top" wrapText="1"/>
      <protection/>
    </xf>
    <xf numFmtId="0" fontId="30" fillId="0" borderId="26" xfId="51" applyBorder="1" applyAlignment="1" quotePrefix="1">
      <alignment horizontal="left" vertical="top" wrapText="1"/>
      <protection/>
    </xf>
    <xf numFmtId="0" fontId="30" fillId="0" borderId="27" xfId="49" applyBorder="1" applyAlignment="1" quotePrefix="1">
      <alignment horizontal="left" vertical="top" wrapText="1"/>
      <protection/>
    </xf>
    <xf numFmtId="0" fontId="30" fillId="0" borderId="27" xfId="51" applyBorder="1" applyAlignment="1" quotePrefix="1">
      <alignment horizontal="left" vertical="top" wrapText="1"/>
      <protection/>
    </xf>
    <xf numFmtId="0" fontId="30" fillId="0" borderId="28" xfId="34" applyBorder="1" applyAlignment="1" quotePrefix="1">
      <alignment horizontal="right" vertical="top" wrapText="1"/>
      <protection/>
    </xf>
    <xf numFmtId="0" fontId="31" fillId="0" borderId="29" xfId="50" applyBorder="1" applyAlignment="1" quotePrefix="1">
      <alignment horizontal="left" vertical="top" wrapText="1"/>
      <protection/>
    </xf>
    <xf numFmtId="0" fontId="30" fillId="0" borderId="28" xfId="51" applyBorder="1" applyAlignment="1" quotePrefix="1">
      <alignment horizontal="left" vertical="top" wrapText="1"/>
      <protection/>
    </xf>
    <xf numFmtId="0" fontId="30" fillId="0" borderId="30" xfId="36" applyBorder="1" applyAlignment="1" quotePrefix="1">
      <alignment horizontal="left" vertical="top" wrapText="1"/>
      <protection/>
    </xf>
    <xf numFmtId="0" fontId="30" fillId="0" borderId="31" xfId="38" applyBorder="1" applyAlignment="1" quotePrefix="1">
      <alignment horizontal="left" vertical="top" wrapText="1"/>
      <protection/>
    </xf>
    <xf numFmtId="0" fontId="30" fillId="0" borderId="28" xfId="49" applyBorder="1" applyAlignment="1" quotePrefix="1">
      <alignment horizontal="left" vertical="top" wrapText="1"/>
      <protection/>
    </xf>
    <xf numFmtId="0" fontId="30" fillId="0" borderId="28" xfId="51" applyBorder="1" applyAlignment="1" quotePrefix="1">
      <alignment horizontal="left" vertical="top" wrapText="1"/>
      <protection/>
    </xf>
    <xf numFmtId="0" fontId="2" fillId="0" borderId="32" xfId="34" applyFont="1" applyBorder="1" applyAlignment="1" quotePrefix="1">
      <alignment horizontal="left" vertical="top" wrapText="1"/>
      <protection/>
    </xf>
    <xf numFmtId="0" fontId="30" fillId="0" borderId="29" xfId="39" applyBorder="1" applyAlignment="1" quotePrefix="1">
      <alignment horizontal="left" vertical="top" wrapText="1"/>
      <protection/>
    </xf>
    <xf numFmtId="0" fontId="30" fillId="0" borderId="33" xfId="34" applyBorder="1" applyAlignment="1" quotePrefix="1">
      <alignment horizontal="left" vertical="top" wrapText="1"/>
      <protection/>
    </xf>
    <xf numFmtId="0" fontId="3" fillId="0" borderId="34" xfId="38" applyFont="1" applyBorder="1" applyAlignment="1">
      <alignment horizontal="left" vertical="top" wrapText="1"/>
      <protection/>
    </xf>
    <xf numFmtId="0" fontId="3" fillId="0" borderId="32" xfId="34" applyFont="1" applyBorder="1" applyAlignment="1">
      <alignment horizontal="left" vertical="center" wrapText="1"/>
      <protection/>
    </xf>
    <xf numFmtId="0" fontId="3" fillId="0" borderId="32" xfId="34" applyFont="1" applyBorder="1" applyAlignment="1">
      <alignment horizontal="left" vertical="top" wrapText="1"/>
      <protection/>
    </xf>
    <xf numFmtId="0" fontId="4" fillId="0" borderId="0" xfId="75" applyAlignment="1">
      <alignment wrapText="1"/>
      <protection/>
    </xf>
    <xf numFmtId="0" fontId="4" fillId="33" borderId="0" xfId="75" applyFill="1" applyBorder="1" applyAlignment="1">
      <alignment wrapText="1"/>
      <protection/>
    </xf>
    <xf numFmtId="2" fontId="0" fillId="0" borderId="32" xfId="0" applyNumberFormat="1" applyFont="1" applyFill="1" applyBorder="1" applyAlignment="1">
      <alignment horizontal="right" vertical="center" wrapText="1"/>
    </xf>
    <xf numFmtId="2" fontId="4" fillId="0" borderId="35" xfId="75" applyNumberFormat="1" applyFont="1" applyFill="1" applyBorder="1" applyAlignment="1">
      <alignment vertical="center" wrapText="1"/>
      <protection/>
    </xf>
    <xf numFmtId="0" fontId="4" fillId="0" borderId="0" xfId="75" applyBorder="1" applyAlignment="1">
      <alignment wrapText="1"/>
      <protection/>
    </xf>
    <xf numFmtId="2" fontId="0" fillId="33" borderId="0" xfId="0" applyNumberFormat="1" applyFont="1" applyFill="1" applyBorder="1" applyAlignment="1">
      <alignment horizontal="right" vertical="center" wrapText="1"/>
    </xf>
    <xf numFmtId="2" fontId="0" fillId="33" borderId="32" xfId="0" applyNumberFormat="1" applyFont="1" applyFill="1" applyBorder="1" applyAlignment="1">
      <alignment horizontal="right" vertical="center" wrapText="1"/>
    </xf>
    <xf numFmtId="0" fontId="0" fillId="33" borderId="0" xfId="0" applyFill="1" applyBorder="1" applyAlignment="1">
      <alignment horizontal="right" vertical="center" wrapText="1"/>
    </xf>
    <xf numFmtId="2" fontId="4" fillId="0" borderId="0" xfId="75" applyNumberFormat="1" applyFont="1" applyFill="1" applyBorder="1" applyAlignment="1">
      <alignment vertical="center" wrapText="1"/>
      <protection/>
    </xf>
    <xf numFmtId="0" fontId="0" fillId="33" borderId="0" xfId="0" applyFill="1" applyBorder="1" applyAlignment="1">
      <alignment horizontal="left" vertical="justify" wrapText="1"/>
    </xf>
    <xf numFmtId="0" fontId="5" fillId="0" borderId="0" xfId="75" applyFont="1" applyBorder="1" applyAlignment="1">
      <alignment horizontal="left" vertical="center" wrapText="1"/>
      <protection/>
    </xf>
    <xf numFmtId="0" fontId="5" fillId="0" borderId="0" xfId="75" applyFont="1" applyBorder="1" applyAlignment="1">
      <alignment wrapText="1"/>
      <protection/>
    </xf>
    <xf numFmtId="2" fontId="5" fillId="33" borderId="0" xfId="75" applyNumberFormat="1" applyFont="1" applyFill="1" applyBorder="1" applyAlignment="1">
      <alignment vertical="center" wrapText="1"/>
      <protection/>
    </xf>
    <xf numFmtId="0" fontId="5" fillId="0" borderId="0" xfId="75" applyFont="1" applyFill="1" applyBorder="1" applyAlignment="1">
      <alignment vertical="center" wrapText="1"/>
      <protection/>
    </xf>
    <xf numFmtId="0" fontId="4" fillId="0" borderId="0" xfId="75" applyBorder="1" applyAlignment="1">
      <alignment vertical="center" wrapText="1"/>
      <protection/>
    </xf>
    <xf numFmtId="0" fontId="7" fillId="0" borderId="0" xfId="75" applyFont="1" applyFill="1" applyBorder="1" applyAlignment="1">
      <alignment horizontal="left" vertical="center" wrapText="1"/>
      <protection/>
    </xf>
    <xf numFmtId="0" fontId="5" fillId="0" borderId="0" xfId="75" applyFont="1" applyFill="1" applyBorder="1" applyAlignment="1">
      <alignment horizontal="left" vertical="center" wrapText="1"/>
      <protection/>
    </xf>
    <xf numFmtId="2" fontId="5" fillId="0" borderId="0" xfId="75" applyNumberFormat="1" applyFont="1" applyFill="1" applyBorder="1" applyAlignment="1">
      <alignment horizontal="right" wrapText="1"/>
      <protection/>
    </xf>
    <xf numFmtId="0" fontId="5" fillId="0" borderId="0" xfId="75" applyFont="1" applyFill="1" applyAlignment="1">
      <alignment horizontal="right" wrapText="1"/>
      <protection/>
    </xf>
    <xf numFmtId="2" fontId="5" fillId="0" borderId="32" xfId="75" applyNumberFormat="1" applyFont="1" applyFill="1" applyBorder="1" applyAlignment="1">
      <alignment vertical="center" wrapText="1"/>
      <protection/>
    </xf>
    <xf numFmtId="0" fontId="5" fillId="0" borderId="32" xfId="75" applyFont="1" applyBorder="1" applyAlignment="1">
      <alignment vertical="center" wrapText="1"/>
      <protection/>
    </xf>
    <xf numFmtId="2" fontId="5" fillId="0" borderId="32" xfId="75" applyNumberFormat="1" applyFont="1" applyBorder="1" applyAlignment="1">
      <alignment vertical="center" wrapText="1"/>
      <protection/>
    </xf>
    <xf numFmtId="2" fontId="4" fillId="0" borderId="32" xfId="75" applyNumberFormat="1" applyFont="1" applyBorder="1" applyAlignment="1">
      <alignment vertical="center" wrapText="1"/>
      <protection/>
    </xf>
    <xf numFmtId="2" fontId="4" fillId="0" borderId="32" xfId="75" applyNumberFormat="1" applyBorder="1" applyAlignment="1">
      <alignment wrapText="1"/>
      <protection/>
    </xf>
    <xf numFmtId="2" fontId="4" fillId="0" borderId="32" xfId="75" applyNumberFormat="1" applyFont="1" applyFill="1" applyBorder="1" applyAlignment="1">
      <alignment vertical="center" wrapText="1"/>
      <protection/>
    </xf>
    <xf numFmtId="2" fontId="5" fillId="0" borderId="0" xfId="75" applyNumberFormat="1" applyFont="1" applyBorder="1" applyAlignment="1">
      <alignment horizontal="left"/>
      <protection/>
    </xf>
    <xf numFmtId="0" fontId="4" fillId="0" borderId="0" xfId="75" applyFill="1" applyBorder="1">
      <alignment/>
      <protection/>
    </xf>
    <xf numFmtId="2" fontId="5" fillId="0" borderId="0" xfId="75" applyNumberFormat="1" applyFont="1" applyBorder="1" applyAlignment="1">
      <alignment/>
      <protection/>
    </xf>
    <xf numFmtId="0" fontId="5" fillId="0" borderId="0" xfId="75" applyFont="1" applyBorder="1">
      <alignment/>
      <protection/>
    </xf>
    <xf numFmtId="0" fontId="4" fillId="0" borderId="0" xfId="75" applyBorder="1">
      <alignment/>
      <protection/>
    </xf>
    <xf numFmtId="0" fontId="4" fillId="0" borderId="0" xfId="75">
      <alignment/>
      <protection/>
    </xf>
    <xf numFmtId="2" fontId="4" fillId="0" borderId="0" xfId="75" applyNumberFormat="1" applyBorder="1">
      <alignment/>
      <protection/>
    </xf>
    <xf numFmtId="2" fontId="0" fillId="0" borderId="0" xfId="0" applyNumberFormat="1" applyAlignment="1">
      <alignment wrapText="1"/>
    </xf>
    <xf numFmtId="2" fontId="30" fillId="0" borderId="10" xfId="34" applyNumberFormat="1" applyBorder="1" applyAlignment="1" quotePrefix="1">
      <alignment horizontal="right" vertical="top" wrapText="1"/>
      <protection/>
    </xf>
    <xf numFmtId="2" fontId="30" fillId="0" borderId="36" xfId="34" applyNumberFormat="1" applyBorder="1" applyAlignment="1" quotePrefix="1">
      <alignment vertical="top" wrapText="1"/>
      <protection/>
    </xf>
    <xf numFmtId="2" fontId="0" fillId="0" borderId="37" xfId="0" applyNumberFormat="1" applyBorder="1" applyAlignment="1">
      <alignment wrapText="1"/>
    </xf>
    <xf numFmtId="2" fontId="30" fillId="0" borderId="29" xfId="39" applyNumberFormat="1" applyBorder="1" applyAlignment="1" quotePrefix="1">
      <alignment horizontal="right" vertical="top" wrapText="1"/>
      <protection/>
    </xf>
    <xf numFmtId="2" fontId="30" fillId="0" borderId="26" xfId="40" applyNumberFormat="1" applyBorder="1" applyAlignment="1" quotePrefix="1">
      <alignment horizontal="right" vertical="top" wrapText="1"/>
      <protection/>
    </xf>
    <xf numFmtId="2" fontId="30" fillId="0" borderId="33" xfId="34" applyNumberFormat="1" applyBorder="1" applyAlignment="1" quotePrefix="1">
      <alignment horizontal="right" vertical="top" wrapText="1"/>
      <protection/>
    </xf>
    <xf numFmtId="2" fontId="30" fillId="0" borderId="28" xfId="34" applyNumberFormat="1" applyBorder="1" applyAlignment="1" quotePrefix="1">
      <alignment horizontal="right" vertical="top" wrapText="1"/>
      <protection/>
    </xf>
    <xf numFmtId="2" fontId="30" fillId="0" borderId="16" xfId="34" applyNumberFormat="1" applyBorder="1" applyAlignment="1" quotePrefix="1">
      <alignment horizontal="right" vertical="top" wrapText="1"/>
      <protection/>
    </xf>
    <xf numFmtId="2" fontId="30" fillId="0" borderId="18" xfId="34" applyNumberFormat="1" applyBorder="1" applyAlignment="1" quotePrefix="1">
      <alignment horizontal="right" vertical="top" wrapText="1"/>
      <protection/>
    </xf>
    <xf numFmtId="2" fontId="30" fillId="0" borderId="19" xfId="34" applyNumberFormat="1" applyBorder="1" applyAlignment="1" quotePrefix="1">
      <alignment horizontal="right" vertical="top" wrapText="1"/>
      <protection/>
    </xf>
    <xf numFmtId="2" fontId="30" fillId="0" borderId="20" xfId="39" applyNumberFormat="1" applyBorder="1" applyAlignment="1" quotePrefix="1">
      <alignment horizontal="right" vertical="top" wrapText="1"/>
      <protection/>
    </xf>
    <xf numFmtId="2" fontId="30" fillId="0" borderId="0" xfId="40" applyNumberFormat="1" applyBorder="1" applyAlignment="1" quotePrefix="1">
      <alignment horizontal="right" vertical="top" wrapText="1"/>
      <protection/>
    </xf>
    <xf numFmtId="2" fontId="30" fillId="0" borderId="17" xfId="34" applyNumberFormat="1" applyBorder="1" applyAlignment="1" quotePrefix="1">
      <alignment horizontal="right" vertical="top" wrapText="1"/>
      <protection/>
    </xf>
    <xf numFmtId="2" fontId="30" fillId="0" borderId="21" xfId="34" applyNumberFormat="1" applyBorder="1" applyAlignment="1" quotePrefix="1">
      <alignment horizontal="right" vertical="top" wrapText="1"/>
      <protection/>
    </xf>
    <xf numFmtId="2" fontId="30" fillId="0" borderId="22" xfId="34" applyNumberFormat="1" applyBorder="1" applyAlignment="1" quotePrefix="1">
      <alignment horizontal="right" vertical="top" wrapText="1"/>
      <protection/>
    </xf>
    <xf numFmtId="2" fontId="30" fillId="0" borderId="20" xfId="42" applyNumberFormat="1" applyBorder="1" applyAlignment="1" quotePrefix="1">
      <alignment horizontal="right" vertical="top" wrapText="1"/>
      <protection/>
    </xf>
    <xf numFmtId="2" fontId="30" fillId="0" borderId="0" xfId="47" applyNumberFormat="1" applyAlignment="1" quotePrefix="1">
      <alignment horizontal="right" vertical="top" wrapText="1"/>
      <protection/>
    </xf>
    <xf numFmtId="2" fontId="30" fillId="0" borderId="30" xfId="34" applyNumberFormat="1" applyBorder="1" applyAlignment="1" quotePrefix="1">
      <alignment horizontal="right" vertical="top" wrapText="1"/>
      <protection/>
    </xf>
    <xf numFmtId="2" fontId="30" fillId="0" borderId="38" xfId="34" applyNumberFormat="1" applyBorder="1" applyAlignment="1" quotePrefix="1">
      <alignment horizontal="right" vertical="top" wrapText="1"/>
      <protection/>
    </xf>
    <xf numFmtId="2" fontId="30" fillId="0" borderId="27" xfId="34" applyNumberFormat="1" applyBorder="1" applyAlignment="1" quotePrefix="1">
      <alignment horizontal="right" vertical="top" wrapText="1"/>
      <protection/>
    </xf>
    <xf numFmtId="2" fontId="30" fillId="0" borderId="39" xfId="34" applyNumberFormat="1" applyBorder="1" applyAlignment="1" quotePrefix="1">
      <alignment horizontal="right" vertical="top" wrapText="1"/>
      <protection/>
    </xf>
    <xf numFmtId="0" fontId="8" fillId="0" borderId="0" xfId="75" applyFont="1" applyBorder="1" applyAlignment="1">
      <alignment horizontal="left"/>
      <protection/>
    </xf>
    <xf numFmtId="0" fontId="8" fillId="0" borderId="0" xfId="75" applyFont="1" applyAlignment="1">
      <alignment/>
      <protection/>
    </xf>
    <xf numFmtId="0" fontId="4" fillId="0" borderId="0" xfId="75" applyAlignment="1">
      <alignment/>
      <protection/>
    </xf>
    <xf numFmtId="0" fontId="4" fillId="0" borderId="32" xfId="75" applyFont="1" applyBorder="1" applyAlignment="1">
      <alignment wrapText="1"/>
      <protection/>
    </xf>
    <xf numFmtId="0" fontId="5" fillId="0" borderId="32" xfId="75" applyFont="1" applyBorder="1" applyAlignment="1">
      <alignment wrapText="1"/>
      <protection/>
    </xf>
    <xf numFmtId="0" fontId="4" fillId="0" borderId="32" xfId="75" applyBorder="1" applyAlignment="1">
      <alignment wrapText="1"/>
      <protection/>
    </xf>
    <xf numFmtId="0" fontId="30" fillId="0" borderId="40" xfId="33" applyBorder="1" applyAlignment="1" quotePrefix="1">
      <alignment horizontal="left" vertical="top" wrapText="1"/>
      <protection/>
    </xf>
    <xf numFmtId="0" fontId="0" fillId="0" borderId="24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2" fontId="30" fillId="0" borderId="23" xfId="34" applyNumberFormat="1" applyBorder="1" applyAlignment="1" quotePrefix="1">
      <alignment horizontal="right" vertical="top" wrapText="1"/>
      <protection/>
    </xf>
    <xf numFmtId="2" fontId="0" fillId="0" borderId="41" xfId="0" applyNumberFormat="1" applyBorder="1" applyAlignment="1">
      <alignment vertical="top" wrapText="1"/>
    </xf>
    <xf numFmtId="0" fontId="0" fillId="0" borderId="42" xfId="0" applyFill="1" applyBorder="1" applyAlignment="1">
      <alignment horizontal="left" vertical="justify" wrapText="1"/>
    </xf>
    <xf numFmtId="0" fontId="0" fillId="0" borderId="35" xfId="0" applyFill="1" applyBorder="1" applyAlignment="1">
      <alignment horizontal="left" vertical="justify" wrapText="1"/>
    </xf>
    <xf numFmtId="0" fontId="0" fillId="0" borderId="43" xfId="0" applyFill="1" applyBorder="1" applyAlignment="1">
      <alignment horizontal="left" vertical="justify" wrapText="1"/>
    </xf>
    <xf numFmtId="2" fontId="0" fillId="0" borderId="21" xfId="0" applyNumberFormat="1" applyBorder="1" applyAlignment="1">
      <alignment vertical="top" wrapText="1"/>
    </xf>
    <xf numFmtId="2" fontId="0" fillId="0" borderId="24" xfId="0" applyNumberFormat="1" applyBorder="1" applyAlignment="1">
      <alignment vertical="top" wrapText="1"/>
    </xf>
    <xf numFmtId="0" fontId="5" fillId="0" borderId="42" xfId="75" applyFont="1" applyBorder="1" applyAlignment="1">
      <alignment horizontal="left" vertical="center" wrapText="1"/>
      <protection/>
    </xf>
    <xf numFmtId="0" fontId="5" fillId="0" borderId="35" xfId="75" applyFont="1" applyBorder="1" applyAlignment="1">
      <alignment horizontal="left" vertical="center" wrapText="1"/>
      <protection/>
    </xf>
    <xf numFmtId="0" fontId="5" fillId="0" borderId="43" xfId="75" applyFont="1" applyBorder="1" applyAlignment="1">
      <alignment horizontal="left" vertical="center" wrapText="1"/>
      <protection/>
    </xf>
    <xf numFmtId="2" fontId="5" fillId="0" borderId="32" xfId="75" applyNumberFormat="1" applyFont="1" applyFill="1" applyBorder="1" applyAlignment="1">
      <alignment horizontal="right" vertical="center" wrapText="1"/>
      <protection/>
    </xf>
    <xf numFmtId="0" fontId="30" fillId="0" borderId="44" xfId="33" applyBorder="1" applyAlignment="1" quotePrefix="1">
      <alignment horizontal="left" vertical="top" wrapText="1"/>
      <protection/>
    </xf>
    <xf numFmtId="0" fontId="0" fillId="0" borderId="35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2" fontId="30" fillId="0" borderId="44" xfId="34" applyNumberFormat="1" applyBorder="1" applyAlignment="1" quotePrefix="1">
      <alignment horizontal="right" vertical="top" wrapText="1"/>
      <protection/>
    </xf>
    <xf numFmtId="2" fontId="0" fillId="0" borderId="45" xfId="0" applyNumberFormat="1" applyBorder="1" applyAlignment="1">
      <alignment vertical="top" wrapText="1"/>
    </xf>
    <xf numFmtId="2" fontId="0" fillId="0" borderId="35" xfId="0" applyNumberFormat="1" applyBorder="1" applyAlignment="1">
      <alignment vertical="top" wrapText="1"/>
    </xf>
    <xf numFmtId="2" fontId="30" fillId="0" borderId="40" xfId="34" applyNumberFormat="1" applyBorder="1" applyAlignment="1" quotePrefix="1">
      <alignment horizontal="right" vertical="top" wrapText="1"/>
      <protection/>
    </xf>
    <xf numFmtId="2" fontId="30" fillId="0" borderId="41" xfId="34" applyNumberFormat="1" applyBorder="1" applyAlignment="1">
      <alignment horizontal="right" vertical="top" wrapText="1"/>
      <protection/>
    </xf>
    <xf numFmtId="0" fontId="31" fillId="0" borderId="44" xfId="45" applyBorder="1" applyAlignment="1" quotePrefix="1">
      <alignment horizontal="left" vertical="top" wrapText="1"/>
      <protection/>
    </xf>
    <xf numFmtId="2" fontId="30" fillId="0" borderId="36" xfId="34" applyNumberFormat="1" applyBorder="1" applyAlignment="1" quotePrefix="1">
      <alignment horizontal="right" vertical="top" wrapText="1"/>
      <protection/>
    </xf>
    <xf numFmtId="2" fontId="0" fillId="0" borderId="37" xfId="0" applyNumberFormat="1" applyBorder="1" applyAlignment="1">
      <alignment vertical="top" wrapText="1"/>
    </xf>
    <xf numFmtId="2" fontId="30" fillId="0" borderId="25" xfId="34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vertical="top" wrapText="1"/>
    </xf>
    <xf numFmtId="0" fontId="30" fillId="0" borderId="46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2" fontId="30" fillId="0" borderId="46" xfId="34" applyNumberFormat="1" applyBorder="1" applyAlignment="1" quotePrefix="1">
      <alignment horizontal="right" vertical="top" wrapText="1"/>
      <protection/>
    </xf>
    <xf numFmtId="2" fontId="0" fillId="0" borderId="47" xfId="0" applyNumberFormat="1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30" fillId="0" borderId="40" xfId="44" applyFont="1" applyBorder="1" applyAlignment="1" quotePrefix="1">
      <alignment horizontal="left" vertical="top" wrapText="1"/>
      <protection/>
    </xf>
    <xf numFmtId="0" fontId="0" fillId="0" borderId="24" xfId="0" applyFont="1" applyBorder="1" applyAlignment="1">
      <alignment vertical="top" wrapText="1"/>
    </xf>
    <xf numFmtId="0" fontId="0" fillId="0" borderId="41" xfId="0" applyFont="1" applyBorder="1" applyAlignment="1">
      <alignment vertical="top" wrapText="1"/>
    </xf>
    <xf numFmtId="2" fontId="30" fillId="0" borderId="23" xfId="42" applyNumberFormat="1" applyBorder="1" applyAlignment="1" quotePrefix="1">
      <alignment horizontal="right" vertical="top" wrapText="1"/>
      <protection/>
    </xf>
    <xf numFmtId="2" fontId="30" fillId="0" borderId="40" xfId="48" applyNumberFormat="1" applyBorder="1" applyAlignment="1" quotePrefix="1">
      <alignment horizontal="right" vertical="top" wrapText="1"/>
      <protection/>
    </xf>
    <xf numFmtId="2" fontId="30" fillId="0" borderId="23" xfId="47" applyNumberFormat="1" applyBorder="1" applyAlignment="1" quotePrefix="1">
      <alignment horizontal="right" vertical="top" wrapText="1"/>
      <protection/>
    </xf>
    <xf numFmtId="2" fontId="30" fillId="0" borderId="21" xfId="47" applyNumberFormat="1" applyBorder="1" applyAlignment="1">
      <alignment horizontal="right" vertical="top" wrapText="1"/>
      <protection/>
    </xf>
    <xf numFmtId="0" fontId="30" fillId="0" borderId="36" xfId="45" applyFont="1" applyBorder="1" applyAlignment="1">
      <alignment horizontal="left" vertical="top" wrapText="1"/>
      <protection/>
    </xf>
    <xf numFmtId="0" fontId="0" fillId="0" borderId="26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2" fontId="30" fillId="0" borderId="24" xfId="34" applyNumberFormat="1" applyBorder="1" applyAlignment="1">
      <alignment horizontal="right" vertical="top" wrapText="1"/>
      <protection/>
    </xf>
    <xf numFmtId="0" fontId="30" fillId="0" borderId="24" xfId="33" applyBorder="1" applyAlignment="1">
      <alignment horizontal="left" vertical="top" wrapText="1"/>
      <protection/>
    </xf>
    <xf numFmtId="0" fontId="30" fillId="0" borderId="41" xfId="33" applyBorder="1" applyAlignment="1">
      <alignment horizontal="left" vertical="top" wrapText="1"/>
      <protection/>
    </xf>
    <xf numFmtId="0" fontId="31" fillId="0" borderId="40" xfId="45" applyBorder="1" applyAlignment="1" quotePrefix="1">
      <alignment horizontal="left" vertical="top" wrapText="1"/>
      <protection/>
    </xf>
    <xf numFmtId="0" fontId="31" fillId="0" borderId="24" xfId="45" applyBorder="1" applyAlignment="1">
      <alignment horizontal="left" vertical="top" wrapText="1"/>
      <protection/>
    </xf>
    <xf numFmtId="0" fontId="31" fillId="0" borderId="41" xfId="45" applyBorder="1" applyAlignment="1">
      <alignment horizontal="left" vertical="top" wrapText="1"/>
      <protection/>
    </xf>
    <xf numFmtId="0" fontId="5" fillId="0" borderId="42" xfId="75" applyFont="1" applyFill="1" applyBorder="1" applyAlignment="1">
      <alignment vertical="center" wrapText="1"/>
      <protection/>
    </xf>
    <xf numFmtId="0" fontId="4" fillId="0" borderId="35" xfId="75" applyBorder="1" applyAlignment="1">
      <alignment vertical="center" wrapText="1"/>
      <protection/>
    </xf>
    <xf numFmtId="0" fontId="4" fillId="0" borderId="43" xfId="75" applyBorder="1" applyAlignment="1">
      <alignment vertical="center" wrapText="1"/>
      <protection/>
    </xf>
    <xf numFmtId="4" fontId="5" fillId="0" borderId="32" xfId="75" applyNumberFormat="1" applyFont="1" applyFill="1" applyBorder="1" applyAlignment="1">
      <alignment horizontal="right" vertical="center" wrapText="1"/>
      <protection/>
    </xf>
    <xf numFmtId="0" fontId="4" fillId="0" borderId="42" xfId="75" applyFont="1" applyFill="1" applyBorder="1" applyAlignment="1">
      <alignment vertical="center" wrapText="1"/>
      <protection/>
    </xf>
    <xf numFmtId="0" fontId="4" fillId="0" borderId="35" xfId="75" applyFont="1" applyBorder="1" applyAlignment="1">
      <alignment vertical="center" wrapText="1"/>
      <protection/>
    </xf>
    <xf numFmtId="0" fontId="4" fillId="0" borderId="43" xfId="75" applyFont="1" applyBorder="1" applyAlignment="1">
      <alignment vertical="center" wrapText="1"/>
      <protection/>
    </xf>
    <xf numFmtId="2" fontId="6" fillId="0" borderId="32" xfId="75" applyNumberFormat="1" applyFont="1" applyFill="1" applyBorder="1" applyAlignment="1">
      <alignment horizontal="right" vertical="center"/>
      <protection/>
    </xf>
    <xf numFmtId="2" fontId="6" fillId="0" borderId="32" xfId="75" applyNumberFormat="1" applyFont="1" applyFill="1" applyBorder="1" applyAlignment="1">
      <alignment horizontal="right" vertical="center" wrapText="1"/>
      <protection/>
    </xf>
    <xf numFmtId="2" fontId="30" fillId="0" borderId="48" xfId="34" applyNumberFormat="1" applyBorder="1" applyAlignment="1" quotePrefix="1">
      <alignment horizontal="right" vertical="top" wrapText="1"/>
      <protection/>
    </xf>
    <xf numFmtId="2" fontId="0" fillId="0" borderId="49" xfId="0" applyNumberFormat="1" applyBorder="1" applyAlignment="1">
      <alignment vertical="top" wrapText="1"/>
    </xf>
    <xf numFmtId="2" fontId="0" fillId="0" borderId="50" xfId="0" applyNumberFormat="1" applyBorder="1" applyAlignment="1">
      <alignment vertical="top" wrapText="1"/>
    </xf>
    <xf numFmtId="2" fontId="0" fillId="0" borderId="51" xfId="0" applyNumberFormat="1" applyBorder="1" applyAlignment="1">
      <alignment vertical="top" wrapText="1"/>
    </xf>
    <xf numFmtId="2" fontId="0" fillId="0" borderId="14" xfId="0" applyNumberFormat="1" applyBorder="1" applyAlignment="1">
      <alignment vertical="top" wrapText="1"/>
    </xf>
    <xf numFmtId="2" fontId="0" fillId="0" borderId="52" xfId="0" applyNumberFormat="1" applyBorder="1" applyAlignment="1">
      <alignment vertical="top" wrapText="1"/>
    </xf>
    <xf numFmtId="0" fontId="49" fillId="0" borderId="33" xfId="34" applyFont="1" applyBorder="1" applyAlignment="1" quotePrefix="1">
      <alignment horizontal="left" vertical="top" wrapText="1"/>
      <protection/>
    </xf>
    <xf numFmtId="0" fontId="50" fillId="0" borderId="53" xfId="0" applyFont="1" applyBorder="1" applyAlignment="1">
      <alignment horizontal="left" vertical="top" wrapText="1"/>
    </xf>
    <xf numFmtId="0" fontId="30" fillId="0" borderId="11" xfId="33" applyBorder="1" applyAlignment="1">
      <alignment horizontal="left" vertical="top" wrapText="1"/>
      <protection/>
    </xf>
    <xf numFmtId="0" fontId="30" fillId="0" borderId="47" xfId="33" applyBorder="1" applyAlignment="1">
      <alignment horizontal="left" vertical="top" wrapText="1"/>
      <protection/>
    </xf>
    <xf numFmtId="0" fontId="30" fillId="0" borderId="54" xfId="49" applyBorder="1" applyAlignment="1" quotePrefix="1">
      <alignment horizontal="left" vertical="top" wrapText="1"/>
      <protection/>
    </xf>
    <xf numFmtId="0" fontId="0" fillId="0" borderId="18" xfId="0" applyBorder="1" applyAlignment="1">
      <alignment vertical="top" wrapText="1"/>
    </xf>
    <xf numFmtId="0" fontId="30" fillId="0" borderId="48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30" fillId="0" borderId="54" xfId="51" applyBorder="1" applyAlignment="1" quotePrefix="1">
      <alignment horizontal="left" vertical="top" wrapText="1"/>
      <protection/>
    </xf>
    <xf numFmtId="2" fontId="30" fillId="0" borderId="33" xfId="34" applyNumberFormat="1" applyBorder="1" applyAlignment="1" quotePrefix="1">
      <alignment horizontal="right" vertical="top" wrapText="1"/>
      <protection/>
    </xf>
    <xf numFmtId="2" fontId="0" fillId="0" borderId="53" xfId="0" applyNumberFormat="1" applyBorder="1" applyAlignment="1">
      <alignment vertical="top" wrapText="1"/>
    </xf>
    <xf numFmtId="2" fontId="30" fillId="0" borderId="54" xfId="34" applyNumberFormat="1" applyBorder="1" applyAlignment="1" quotePrefix="1">
      <alignment horizontal="right" vertical="top" wrapText="1"/>
      <protection/>
    </xf>
    <xf numFmtId="2" fontId="0" fillId="0" borderId="18" xfId="0" applyNumberFormat="1" applyBorder="1" applyAlignment="1">
      <alignment vertical="top" wrapText="1"/>
    </xf>
    <xf numFmtId="2" fontId="30" fillId="0" borderId="55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2" fontId="0" fillId="0" borderId="56" xfId="0" applyNumberFormat="1" applyBorder="1" applyAlignment="1">
      <alignment vertical="top" wrapText="1"/>
    </xf>
    <xf numFmtId="2" fontId="0" fillId="0" borderId="15" xfId="0" applyNumberFormat="1" applyBorder="1" applyAlignment="1">
      <alignment vertical="top" wrapText="1"/>
    </xf>
    <xf numFmtId="0" fontId="30" fillId="0" borderId="57" xfId="37" applyBorder="1" applyAlignment="1" quotePrefix="1">
      <alignment horizontal="left" vertical="top" wrapText="1"/>
      <protection/>
    </xf>
    <xf numFmtId="0" fontId="0" fillId="0" borderId="58" xfId="0" applyBorder="1" applyAlignment="1">
      <alignment vertical="top" wrapText="1"/>
    </xf>
    <xf numFmtId="0" fontId="0" fillId="0" borderId="59" xfId="0" applyBorder="1" applyAlignment="1">
      <alignment vertical="top" wrapText="1"/>
    </xf>
    <xf numFmtId="2" fontId="30" fillId="0" borderId="60" xfId="39" applyNumberFormat="1" applyBorder="1" applyAlignment="1" quotePrefix="1">
      <alignment horizontal="right" vertical="top" wrapText="1"/>
      <protection/>
    </xf>
    <xf numFmtId="2" fontId="0" fillId="0" borderId="59" xfId="0" applyNumberFormat="1" applyBorder="1" applyAlignment="1">
      <alignment vertical="top" wrapText="1"/>
    </xf>
    <xf numFmtId="2" fontId="30" fillId="0" borderId="57" xfId="41" applyNumberFormat="1" applyBorder="1" applyAlignment="1" quotePrefix="1">
      <alignment horizontal="right" vertical="top" wrapText="1"/>
      <protection/>
    </xf>
    <xf numFmtId="2" fontId="0" fillId="0" borderId="58" xfId="0" applyNumberFormat="1" applyBorder="1" applyAlignment="1">
      <alignment vertical="top" wrapText="1"/>
    </xf>
    <xf numFmtId="2" fontId="0" fillId="0" borderId="61" xfId="0" applyNumberFormat="1" applyBorder="1" applyAlignment="1">
      <alignment vertical="top" wrapText="1"/>
    </xf>
    <xf numFmtId="2" fontId="30" fillId="0" borderId="60" xfId="40" applyNumberFormat="1" applyBorder="1" applyAlignment="1" quotePrefix="1">
      <alignment horizontal="right" vertical="top" wrapText="1"/>
      <protection/>
    </xf>
    <xf numFmtId="2" fontId="30" fillId="0" borderId="61" xfId="40" applyNumberFormat="1" applyBorder="1" applyAlignment="1">
      <alignment horizontal="right" vertical="top" wrapText="1"/>
      <protection/>
    </xf>
    <xf numFmtId="0" fontId="30" fillId="0" borderId="35" xfId="33" applyBorder="1" applyAlignment="1">
      <alignment horizontal="left" vertical="top" wrapText="1"/>
      <protection/>
    </xf>
    <xf numFmtId="0" fontId="30" fillId="0" borderId="45" xfId="33" applyBorder="1" applyAlignment="1">
      <alignment horizontal="left" vertical="top" wrapText="1"/>
      <protection/>
    </xf>
    <xf numFmtId="2" fontId="30" fillId="0" borderId="42" xfId="34" applyNumberFormat="1" applyBorder="1" applyAlignment="1" quotePrefix="1">
      <alignment horizontal="right" vertical="top" wrapText="1"/>
      <protection/>
    </xf>
    <xf numFmtId="2" fontId="0" fillId="0" borderId="43" xfId="0" applyNumberFormat="1" applyBorder="1" applyAlignment="1">
      <alignment vertical="top" wrapText="1"/>
    </xf>
    <xf numFmtId="2" fontId="30" fillId="0" borderId="35" xfId="34" applyNumberFormat="1" applyBorder="1" applyAlignment="1">
      <alignment horizontal="right" vertical="top" wrapText="1"/>
      <protection/>
    </xf>
    <xf numFmtId="2" fontId="30" fillId="0" borderId="45" xfId="34" applyNumberFormat="1" applyBorder="1" applyAlignment="1">
      <alignment horizontal="right" vertical="top" wrapText="1"/>
      <protection/>
    </xf>
    <xf numFmtId="2" fontId="30" fillId="0" borderId="57" xfId="34" applyNumberFormat="1" applyBorder="1" applyAlignment="1" quotePrefix="1">
      <alignment horizontal="right" vertical="top" wrapText="1"/>
      <protection/>
    </xf>
    <xf numFmtId="2" fontId="30" fillId="0" borderId="62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30" fillId="0" borderId="11" xfId="34" applyNumberFormat="1" applyBorder="1" applyAlignment="1">
      <alignment horizontal="right" vertical="top" wrapText="1"/>
      <protection/>
    </xf>
    <xf numFmtId="2" fontId="30" fillId="0" borderId="47" xfId="34" applyNumberFormat="1" applyBorder="1" applyAlignment="1">
      <alignment horizontal="right" vertical="top" wrapText="1"/>
      <protection/>
    </xf>
    <xf numFmtId="0" fontId="30" fillId="0" borderId="25" xfId="37" applyBorder="1" applyAlignment="1" quotePrefix="1">
      <alignment horizontal="left" vertical="top" wrapText="1"/>
      <protection/>
    </xf>
    <xf numFmtId="0" fontId="0" fillId="0" borderId="26" xfId="0" applyBorder="1" applyAlignment="1">
      <alignment wrapText="1"/>
    </xf>
    <xf numFmtId="0" fontId="0" fillId="0" borderId="37" xfId="0" applyBorder="1" applyAlignment="1">
      <alignment wrapText="1"/>
    </xf>
    <xf numFmtId="2" fontId="30" fillId="0" borderId="25" xfId="39" applyNumberFormat="1" applyBorder="1" applyAlignment="1" quotePrefix="1">
      <alignment horizontal="right" vertical="top" wrapText="1"/>
      <protection/>
    </xf>
    <xf numFmtId="2" fontId="0" fillId="0" borderId="37" xfId="0" applyNumberFormat="1" applyBorder="1" applyAlignment="1">
      <alignment wrapText="1"/>
    </xf>
    <xf numFmtId="2" fontId="30" fillId="0" borderId="36" xfId="41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2" fontId="30" fillId="0" borderId="25" xfId="40" applyNumberFormat="1" applyBorder="1" applyAlignment="1" quotePrefix="1">
      <alignment horizontal="right" vertical="top" wrapText="1"/>
      <protection/>
    </xf>
    <xf numFmtId="2" fontId="30" fillId="0" borderId="22" xfId="40" applyNumberFormat="1" applyBorder="1" applyAlignment="1">
      <alignment horizontal="right" vertical="top" wrapText="1"/>
      <protection/>
    </xf>
    <xf numFmtId="0" fontId="30" fillId="0" borderId="62" xfId="34" applyBorder="1" applyAlignment="1" quotePrefix="1">
      <alignment horizontal="right" vertical="top" wrapText="1"/>
      <protection/>
    </xf>
    <xf numFmtId="0" fontId="0" fillId="0" borderId="16" xfId="0" applyBorder="1" applyAlignment="1">
      <alignment wrapText="1"/>
    </xf>
    <xf numFmtId="0" fontId="30" fillId="0" borderId="40" xfId="34" applyBorder="1" applyAlignment="1" quotePrefix="1">
      <alignment horizontal="right" vertical="top" wrapText="1"/>
      <protection/>
    </xf>
    <xf numFmtId="0" fontId="0" fillId="0" borderId="41" xfId="0" applyBorder="1" applyAlignment="1">
      <alignment wrapText="1"/>
    </xf>
    <xf numFmtId="0" fontId="30" fillId="0" borderId="46" xfId="34" applyBorder="1" applyAlignment="1" quotePrefix="1">
      <alignment horizontal="right" vertical="top" wrapText="1"/>
      <protection/>
    </xf>
    <xf numFmtId="0" fontId="30" fillId="0" borderId="11" xfId="34" applyBorder="1" applyAlignment="1">
      <alignment horizontal="right" vertical="top" wrapText="1"/>
      <protection/>
    </xf>
    <xf numFmtId="0" fontId="30" fillId="0" borderId="47" xfId="34" applyBorder="1" applyAlignment="1">
      <alignment horizontal="right" vertical="top" wrapText="1"/>
      <protection/>
    </xf>
    <xf numFmtId="0" fontId="0" fillId="0" borderId="24" xfId="0" applyBorder="1" applyAlignment="1">
      <alignment wrapText="1"/>
    </xf>
    <xf numFmtId="2" fontId="0" fillId="0" borderId="41" xfId="0" applyNumberFormat="1" applyBorder="1" applyAlignment="1">
      <alignment wrapText="1"/>
    </xf>
    <xf numFmtId="2" fontId="0" fillId="0" borderId="24" xfId="0" applyNumberFormat="1" applyBorder="1" applyAlignment="1">
      <alignment wrapText="1"/>
    </xf>
    <xf numFmtId="0" fontId="30" fillId="0" borderId="63" xfId="34" applyBorder="1" applyAlignment="1" quotePrefix="1">
      <alignment horizontal="right" vertical="top" wrapText="1"/>
      <protection/>
    </xf>
    <xf numFmtId="0" fontId="0" fillId="0" borderId="64" xfId="0" applyBorder="1" applyAlignment="1">
      <alignment wrapText="1"/>
    </xf>
    <xf numFmtId="0" fontId="30" fillId="0" borderId="57" xfId="34" applyBorder="1" applyAlignment="1" quotePrefix="1">
      <alignment horizontal="right" vertical="top" wrapText="1"/>
      <protection/>
    </xf>
    <xf numFmtId="0" fontId="30" fillId="0" borderId="58" xfId="34" applyBorder="1" applyAlignment="1">
      <alignment horizontal="right" vertical="top" wrapText="1"/>
      <protection/>
    </xf>
    <xf numFmtId="0" fontId="30" fillId="0" borderId="59" xfId="34" applyBorder="1" applyAlignment="1">
      <alignment horizontal="right" vertical="top" wrapText="1"/>
      <protection/>
    </xf>
    <xf numFmtId="0" fontId="30" fillId="0" borderId="57" xfId="33" applyBorder="1" applyAlignment="1" quotePrefix="1">
      <alignment horizontal="left" vertical="top" wrapText="1"/>
      <protection/>
    </xf>
    <xf numFmtId="0" fontId="30" fillId="0" borderId="58" xfId="33" applyBorder="1" applyAlignment="1">
      <alignment horizontal="left" vertical="top" wrapText="1"/>
      <protection/>
    </xf>
    <xf numFmtId="0" fontId="30" fillId="0" borderId="59" xfId="33" applyBorder="1" applyAlignment="1">
      <alignment horizontal="left" vertical="top" wrapText="1"/>
      <protection/>
    </xf>
    <xf numFmtId="0" fontId="30" fillId="0" borderId="42" xfId="34" applyBorder="1" applyAlignment="1" quotePrefix="1">
      <alignment horizontal="right" vertical="top" wrapText="1"/>
      <protection/>
    </xf>
    <xf numFmtId="0" fontId="0" fillId="0" borderId="43" xfId="0" applyBorder="1" applyAlignment="1">
      <alignment wrapText="1"/>
    </xf>
    <xf numFmtId="0" fontId="30" fillId="0" borderId="44" xfId="34" applyBorder="1" applyAlignment="1" quotePrefix="1">
      <alignment horizontal="right" vertical="top" wrapText="1"/>
      <protection/>
    </xf>
    <xf numFmtId="0" fontId="30" fillId="0" borderId="35" xfId="34" applyBorder="1" applyAlignment="1">
      <alignment horizontal="right" vertical="top" wrapText="1"/>
      <protection/>
    </xf>
    <xf numFmtId="0" fontId="30" fillId="0" borderId="45" xfId="34" applyBorder="1" applyAlignment="1">
      <alignment horizontal="right" vertical="top" wrapText="1"/>
      <protection/>
    </xf>
    <xf numFmtId="0" fontId="32" fillId="0" borderId="0" xfId="54" applyAlignment="1" quotePrefix="1">
      <alignment horizontal="center" vertical="top" wrapText="1"/>
      <protection/>
    </xf>
    <xf numFmtId="0" fontId="32" fillId="0" borderId="0" xfId="54" applyAlignment="1">
      <alignment horizontal="center" vertical="top" wrapText="1"/>
      <protection/>
    </xf>
    <xf numFmtId="0" fontId="31" fillId="0" borderId="0" xfId="53" applyAlignment="1" quotePrefix="1">
      <alignment horizontal="center" vertical="center" wrapText="1"/>
      <protection/>
    </xf>
    <xf numFmtId="0" fontId="31" fillId="0" borderId="0" xfId="53" applyAlignment="1">
      <alignment horizontal="center" vertical="center" wrapText="1"/>
      <protection/>
    </xf>
    <xf numFmtId="0" fontId="33" fillId="0" borderId="0" xfId="55" applyAlignment="1" quotePrefix="1">
      <alignment horizontal="center" vertical="top" wrapText="1"/>
      <protection/>
    </xf>
    <xf numFmtId="0" fontId="33" fillId="0" borderId="0" xfId="55" applyAlignment="1">
      <alignment horizontal="center" vertical="top" wrapText="1"/>
      <protection/>
    </xf>
    <xf numFmtId="0" fontId="31" fillId="0" borderId="40" xfId="52" applyBorder="1" applyAlignment="1" quotePrefix="1">
      <alignment horizontal="center" vertical="center" wrapText="1"/>
      <protection/>
    </xf>
    <xf numFmtId="0" fontId="31" fillId="0" borderId="62" xfId="52" applyBorder="1" applyAlignment="1" quotePrefix="1">
      <alignment horizontal="center" vertical="center" wrapText="1"/>
      <protection/>
    </xf>
    <xf numFmtId="0" fontId="31" fillId="0" borderId="46" xfId="52" applyBorder="1" applyAlignment="1" quotePrefix="1">
      <alignment horizontal="center" vertical="center" wrapText="1"/>
      <protection/>
    </xf>
    <xf numFmtId="0" fontId="31" fillId="0" borderId="47" xfId="52" applyBorder="1" applyAlignment="1">
      <alignment horizontal="center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view="pageBreakPreview" zoomScale="90" zoomScaleSheetLayoutView="90" zoomScalePageLayoutView="0" workbookViewId="0" topLeftCell="A39">
      <selection activeCell="A54" sqref="A54:E54"/>
    </sheetView>
  </sheetViews>
  <sheetFormatPr defaultColWidth="9.140625" defaultRowHeight="15"/>
  <cols>
    <col min="1" max="1" width="6.28125" style="1" customWidth="1"/>
    <col min="2" max="2" width="11.7109375" style="1" customWidth="1"/>
    <col min="3" max="3" width="2.28125" style="1" customWidth="1"/>
    <col min="4" max="4" width="30.8515625" style="1" customWidth="1"/>
    <col min="5" max="5" width="7.28125" style="1" customWidth="1"/>
    <col min="6" max="6" width="10.421875" style="1" bestFit="1" customWidth="1"/>
    <col min="7" max="7" width="0.13671875" style="1" customWidth="1"/>
    <col min="8" max="8" width="12.421875" style="1" customWidth="1"/>
    <col min="9" max="9" width="14.421875" style="1" customWidth="1"/>
    <col min="10" max="10" width="0.2890625" style="1" hidden="1" customWidth="1"/>
    <col min="11" max="11" width="0.13671875" style="1" hidden="1" customWidth="1"/>
    <col min="12" max="12" width="14.28125" style="1" customWidth="1"/>
    <col min="13" max="13" width="0.13671875" style="1" customWidth="1"/>
    <col min="14" max="14" width="2.421875" style="1" customWidth="1"/>
    <col min="15" max="15" width="2.28125" style="1" customWidth="1"/>
    <col min="16" max="16" width="6.8515625" style="1" customWidth="1"/>
    <col min="17" max="17" width="2.57421875" style="1" customWidth="1"/>
    <col min="18" max="18" width="11.140625" style="1" customWidth="1"/>
    <col min="19" max="19" width="26.8515625" style="1" customWidth="1"/>
    <col min="20" max="16384" width="9.140625" style="1" customWidth="1"/>
  </cols>
  <sheetData>
    <row r="1" spans="3:17" ht="24" customHeight="1">
      <c r="C1" s="245" t="s">
        <v>0</v>
      </c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</row>
    <row r="2" spans="3:17" ht="0" customHeight="1" hidden="1"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</row>
    <row r="3" spans="4:15" ht="16.5" customHeight="1">
      <c r="D3" s="247" t="s">
        <v>1</v>
      </c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</row>
    <row r="4" ht="0.75" customHeight="1" hidden="1"/>
    <row r="5" spans="3:14" ht="23.25" customHeight="1">
      <c r="C5" s="249" t="s">
        <v>2</v>
      </c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</row>
    <row r="6" ht="0.75" customHeight="1"/>
    <row r="7" spans="1:19" ht="48" customHeight="1">
      <c r="A7" s="2" t="s">
        <v>3</v>
      </c>
      <c r="B7" s="251" t="s">
        <v>4</v>
      </c>
      <c r="C7" s="229"/>
      <c r="D7" s="225"/>
      <c r="E7" s="3" t="s">
        <v>5</v>
      </c>
      <c r="F7" s="2" t="s">
        <v>6</v>
      </c>
      <c r="H7" s="4" t="s">
        <v>7</v>
      </c>
      <c r="I7" s="2" t="s">
        <v>8</v>
      </c>
      <c r="K7" s="252" t="s">
        <v>9</v>
      </c>
      <c r="L7" s="223"/>
      <c r="N7" s="251" t="s">
        <v>10</v>
      </c>
      <c r="O7" s="229"/>
      <c r="P7" s="225"/>
      <c r="Q7" s="253" t="s">
        <v>11</v>
      </c>
      <c r="R7" s="254"/>
      <c r="S7" s="2" t="s">
        <v>12</v>
      </c>
    </row>
    <row r="8" spans="1:19" ht="15" customHeight="1">
      <c r="A8" s="5" t="s">
        <v>13</v>
      </c>
      <c r="B8" s="106" t="s">
        <v>14</v>
      </c>
      <c r="C8" s="229"/>
      <c r="D8" s="225"/>
      <c r="E8" s="6" t="s">
        <v>15</v>
      </c>
      <c r="F8" s="7" t="s">
        <v>13</v>
      </c>
      <c r="H8" s="78">
        <f>H9+H10</f>
        <v>4253.4</v>
      </c>
      <c r="I8" s="232" t="s">
        <v>13</v>
      </c>
      <c r="J8" s="233"/>
      <c r="L8" s="224" t="s">
        <v>13</v>
      </c>
      <c r="M8" s="225"/>
      <c r="N8" s="234" t="s">
        <v>13</v>
      </c>
      <c r="O8" s="235"/>
      <c r="P8" s="236"/>
      <c r="Q8" s="224" t="s">
        <v>13</v>
      </c>
      <c r="R8" s="225"/>
      <c r="S8" s="8" t="s">
        <v>13</v>
      </c>
    </row>
    <row r="9" spans="1:19" ht="15" customHeight="1">
      <c r="A9" s="9" t="s">
        <v>13</v>
      </c>
      <c r="B9" s="237" t="s">
        <v>16</v>
      </c>
      <c r="C9" s="238"/>
      <c r="D9" s="239"/>
      <c r="E9" s="10" t="s">
        <v>15</v>
      </c>
      <c r="F9" s="8" t="s">
        <v>13</v>
      </c>
      <c r="H9" s="79">
        <v>3782.5</v>
      </c>
      <c r="I9" s="240" t="s">
        <v>13</v>
      </c>
      <c r="J9" s="241"/>
      <c r="L9" s="224" t="s">
        <v>13</v>
      </c>
      <c r="M9" s="225"/>
      <c r="N9" s="242" t="s">
        <v>13</v>
      </c>
      <c r="O9" s="243"/>
      <c r="P9" s="244"/>
      <c r="Q9" s="224" t="s">
        <v>13</v>
      </c>
      <c r="R9" s="225"/>
      <c r="S9" s="11" t="s">
        <v>13</v>
      </c>
    </row>
    <row r="10" spans="1:19" ht="15" customHeight="1">
      <c r="A10" s="9" t="s">
        <v>13</v>
      </c>
      <c r="B10" s="133" t="s">
        <v>17</v>
      </c>
      <c r="C10" s="172"/>
      <c r="D10" s="173"/>
      <c r="E10" s="10" t="s">
        <v>15</v>
      </c>
      <c r="F10" s="12" t="s">
        <v>13</v>
      </c>
      <c r="H10" s="79">
        <v>470.9</v>
      </c>
      <c r="I10" s="222" t="s">
        <v>13</v>
      </c>
      <c r="J10" s="223"/>
      <c r="L10" s="224" t="s">
        <v>13</v>
      </c>
      <c r="M10" s="225"/>
      <c r="N10" s="226" t="s">
        <v>13</v>
      </c>
      <c r="O10" s="227"/>
      <c r="P10" s="228"/>
      <c r="Q10" s="224" t="s">
        <v>13</v>
      </c>
      <c r="R10" s="225"/>
      <c r="S10" s="12" t="s">
        <v>13</v>
      </c>
    </row>
    <row r="11" spans="1:19" ht="26.25" customHeight="1">
      <c r="A11" s="13" t="s">
        <v>18</v>
      </c>
      <c r="B11" s="152" t="s">
        <v>19</v>
      </c>
      <c r="C11" s="229"/>
      <c r="D11" s="225"/>
      <c r="E11" s="37" t="s">
        <v>22</v>
      </c>
      <c r="F11" s="79">
        <v>13.38</v>
      </c>
      <c r="G11" s="78"/>
      <c r="H11" s="79">
        <v>587705.94</v>
      </c>
      <c r="I11" s="126">
        <v>541760.99</v>
      </c>
      <c r="J11" s="230"/>
      <c r="K11" s="78"/>
      <c r="L11" s="80">
        <v>587705.94</v>
      </c>
      <c r="M11" s="81"/>
      <c r="N11" s="126">
        <v>-45944.95</v>
      </c>
      <c r="O11" s="231"/>
      <c r="P11" s="230"/>
      <c r="Q11" s="126">
        <v>45944.95</v>
      </c>
      <c r="R11" s="230"/>
      <c r="S11" s="40" t="s">
        <v>51</v>
      </c>
    </row>
    <row r="12" spans="1:19" ht="15">
      <c r="A12" s="36" t="s">
        <v>20</v>
      </c>
      <c r="B12" s="212" t="s">
        <v>21</v>
      </c>
      <c r="C12" s="213"/>
      <c r="D12" s="214"/>
      <c r="E12" s="37" t="s">
        <v>22</v>
      </c>
      <c r="F12" s="82">
        <v>1.09</v>
      </c>
      <c r="G12" s="78"/>
      <c r="H12" s="83">
        <v>48719.83</v>
      </c>
      <c r="I12" s="215">
        <v>44850.5</v>
      </c>
      <c r="J12" s="216"/>
      <c r="K12" s="78"/>
      <c r="L12" s="142">
        <v>48719.83</v>
      </c>
      <c r="M12" s="110"/>
      <c r="N12" s="217">
        <v>-3869.33</v>
      </c>
      <c r="O12" s="218"/>
      <c r="P12" s="219"/>
      <c r="Q12" s="220">
        <v>3869.33</v>
      </c>
      <c r="R12" s="221"/>
      <c r="S12" s="41" t="s">
        <v>52</v>
      </c>
    </row>
    <row r="13" spans="1:19" ht="15">
      <c r="A13" s="38" t="s">
        <v>23</v>
      </c>
      <c r="B13" s="176" t="s">
        <v>24</v>
      </c>
      <c r="C13" s="177"/>
      <c r="D13" s="178"/>
      <c r="E13" s="39" t="s">
        <v>22</v>
      </c>
      <c r="F13" s="84">
        <v>1.38</v>
      </c>
      <c r="G13" s="78"/>
      <c r="H13" s="85">
        <v>61681.96</v>
      </c>
      <c r="I13" s="187">
        <v>56783.16</v>
      </c>
      <c r="J13" s="188"/>
      <c r="K13" s="78"/>
      <c r="L13" s="129">
        <v>61681.96</v>
      </c>
      <c r="M13" s="130"/>
      <c r="N13" s="164">
        <v>-4898.8</v>
      </c>
      <c r="O13" s="168"/>
      <c r="P13" s="165"/>
      <c r="Q13" s="129">
        <v>4898.8</v>
      </c>
      <c r="R13" s="130"/>
      <c r="S13" s="42" t="s">
        <v>52</v>
      </c>
    </row>
    <row r="14" spans="1:19" ht="15" customHeight="1">
      <c r="A14" s="9" t="s">
        <v>25</v>
      </c>
      <c r="B14" s="120" t="s">
        <v>26</v>
      </c>
      <c r="C14" s="201"/>
      <c r="D14" s="202"/>
      <c r="E14" s="10" t="s">
        <v>22</v>
      </c>
      <c r="F14" s="86">
        <v>3.04</v>
      </c>
      <c r="G14" s="78"/>
      <c r="H14" s="79">
        <v>135879.11</v>
      </c>
      <c r="I14" s="203">
        <v>125087.55</v>
      </c>
      <c r="J14" s="204"/>
      <c r="K14" s="78"/>
      <c r="L14" s="126">
        <v>135879.11</v>
      </c>
      <c r="M14" s="110"/>
      <c r="N14" s="123">
        <v>-10791.56</v>
      </c>
      <c r="O14" s="205"/>
      <c r="P14" s="206"/>
      <c r="Q14" s="207">
        <v>10791.56</v>
      </c>
      <c r="R14" s="195"/>
      <c r="S14" s="43" t="s">
        <v>52</v>
      </c>
    </row>
    <row r="15" spans="1:19" ht="15" customHeight="1">
      <c r="A15" s="14" t="s">
        <v>27</v>
      </c>
      <c r="B15" s="133" t="s">
        <v>28</v>
      </c>
      <c r="C15" s="172"/>
      <c r="D15" s="173"/>
      <c r="E15" s="15" t="s">
        <v>22</v>
      </c>
      <c r="F15" s="86">
        <v>2.3</v>
      </c>
      <c r="G15" s="78"/>
      <c r="H15" s="87">
        <v>102803.25</v>
      </c>
      <c r="I15" s="208">
        <v>94638.58</v>
      </c>
      <c r="J15" s="209"/>
      <c r="K15" s="78"/>
      <c r="L15" s="126">
        <v>102803.25</v>
      </c>
      <c r="M15" s="110"/>
      <c r="N15" s="136">
        <v>-8164.67</v>
      </c>
      <c r="O15" s="210"/>
      <c r="P15" s="211"/>
      <c r="Q15" s="136">
        <v>8164.67</v>
      </c>
      <c r="R15" s="137"/>
      <c r="S15" s="44" t="s">
        <v>53</v>
      </c>
    </row>
    <row r="16" spans="6:18" ht="0" customHeight="1" hidden="1"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</row>
    <row r="17" spans="1:19" ht="15" customHeight="1">
      <c r="A17" s="16" t="s">
        <v>29</v>
      </c>
      <c r="B17" s="133" t="s">
        <v>30</v>
      </c>
      <c r="C17" s="134"/>
      <c r="D17" s="135"/>
      <c r="E17" s="17" t="s">
        <v>22</v>
      </c>
      <c r="F17" s="88">
        <v>1.32</v>
      </c>
      <c r="G17" s="78"/>
      <c r="H17" s="88">
        <v>59000.16</v>
      </c>
      <c r="I17" s="136">
        <v>54314.35</v>
      </c>
      <c r="J17" s="137"/>
      <c r="K17" s="78"/>
      <c r="L17" s="136">
        <v>59000.16</v>
      </c>
      <c r="M17" s="137"/>
      <c r="N17" s="136">
        <v>-4685.81</v>
      </c>
      <c r="O17" s="138"/>
      <c r="P17" s="137"/>
      <c r="Q17" s="136">
        <v>4685.81</v>
      </c>
      <c r="R17" s="137"/>
      <c r="S17" s="44" t="s">
        <v>54</v>
      </c>
    </row>
    <row r="18" spans="1:19" ht="14.25" customHeight="1">
      <c r="A18" s="19" t="s">
        <v>31</v>
      </c>
      <c r="B18" s="191" t="s">
        <v>32</v>
      </c>
      <c r="C18" s="192"/>
      <c r="D18" s="193"/>
      <c r="E18" s="20" t="s">
        <v>22</v>
      </c>
      <c r="F18" s="89">
        <v>0.38</v>
      </c>
      <c r="G18" s="78"/>
      <c r="H18" s="90">
        <v>16984.88</v>
      </c>
      <c r="I18" s="194">
        <v>15635.93</v>
      </c>
      <c r="J18" s="195"/>
      <c r="K18" s="78"/>
      <c r="L18" s="194">
        <v>16984.88</v>
      </c>
      <c r="M18" s="195"/>
      <c r="N18" s="196">
        <v>-1348.95</v>
      </c>
      <c r="O18" s="197"/>
      <c r="P18" s="198"/>
      <c r="Q18" s="199">
        <v>1348.95</v>
      </c>
      <c r="R18" s="200"/>
      <c r="S18" s="44" t="s">
        <v>55</v>
      </c>
    </row>
    <row r="19" spans="1:19" ht="0.75" customHeight="1">
      <c r="A19" s="174" t="s">
        <v>33</v>
      </c>
      <c r="B19" s="176" t="s">
        <v>34</v>
      </c>
      <c r="C19" s="177"/>
      <c r="D19" s="178"/>
      <c r="E19" s="182" t="s">
        <v>22</v>
      </c>
      <c r="F19" s="183">
        <v>0.16</v>
      </c>
      <c r="G19" s="78"/>
      <c r="H19" s="185">
        <v>7151.51</v>
      </c>
      <c r="I19" s="187">
        <v>6583.53</v>
      </c>
      <c r="J19" s="188"/>
      <c r="K19" s="78"/>
      <c r="L19" s="164">
        <v>7151.51</v>
      </c>
      <c r="M19" s="165"/>
      <c r="N19" s="164">
        <v>-567.98</v>
      </c>
      <c r="O19" s="168"/>
      <c r="P19" s="165"/>
      <c r="Q19" s="164">
        <v>567.98</v>
      </c>
      <c r="R19" s="165"/>
      <c r="S19" s="170" t="s">
        <v>56</v>
      </c>
    </row>
    <row r="20" spans="1:19" ht="24" customHeight="1">
      <c r="A20" s="175"/>
      <c r="B20" s="179"/>
      <c r="C20" s="180"/>
      <c r="D20" s="181"/>
      <c r="E20" s="175"/>
      <c r="F20" s="184"/>
      <c r="G20" s="78"/>
      <c r="H20" s="186"/>
      <c r="I20" s="189"/>
      <c r="J20" s="190"/>
      <c r="K20" s="78"/>
      <c r="L20" s="166"/>
      <c r="M20" s="167"/>
      <c r="N20" s="166"/>
      <c r="O20" s="169"/>
      <c r="P20" s="167"/>
      <c r="Q20" s="166"/>
      <c r="R20" s="167"/>
      <c r="S20" s="171"/>
    </row>
    <row r="21" spans="6:18" ht="0" customHeight="1" hidden="1"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</row>
    <row r="22" spans="1:19" ht="15" customHeight="1">
      <c r="A22" s="16" t="s">
        <v>35</v>
      </c>
      <c r="B22" s="133" t="s">
        <v>36</v>
      </c>
      <c r="C22" s="172"/>
      <c r="D22" s="173"/>
      <c r="E22" s="17" t="s">
        <v>22</v>
      </c>
      <c r="F22" s="91">
        <v>0.15</v>
      </c>
      <c r="G22" s="78"/>
      <c r="H22" s="88">
        <v>6704.57</v>
      </c>
      <c r="I22" s="109">
        <v>6172.09</v>
      </c>
      <c r="J22" s="114"/>
      <c r="K22" s="78"/>
      <c r="L22" s="123">
        <v>6704.57</v>
      </c>
      <c r="M22" s="124"/>
      <c r="N22" s="126">
        <v>-532.48</v>
      </c>
      <c r="O22" s="149"/>
      <c r="P22" s="127"/>
      <c r="Q22" s="123">
        <v>532.48</v>
      </c>
      <c r="R22" s="124"/>
      <c r="S22" s="44" t="s">
        <v>57</v>
      </c>
    </row>
    <row r="23" spans="1:19" ht="15" customHeight="1">
      <c r="A23" s="16" t="s">
        <v>37</v>
      </c>
      <c r="B23" s="106" t="s">
        <v>38</v>
      </c>
      <c r="C23" s="150"/>
      <c r="D23" s="151"/>
      <c r="E23" s="17" t="s">
        <v>22</v>
      </c>
      <c r="F23" s="92">
        <v>0.06</v>
      </c>
      <c r="G23" s="78"/>
      <c r="H23" s="88">
        <v>2681.81</v>
      </c>
      <c r="I23" s="109">
        <v>2468.82</v>
      </c>
      <c r="J23" s="114"/>
      <c r="K23" s="78"/>
      <c r="L23" s="123">
        <v>2681.81</v>
      </c>
      <c r="M23" s="124"/>
      <c r="N23" s="126">
        <v>-212.99</v>
      </c>
      <c r="O23" s="149"/>
      <c r="P23" s="127"/>
      <c r="Q23" s="123">
        <v>212.99</v>
      </c>
      <c r="R23" s="124"/>
      <c r="S23" s="45" t="s">
        <v>58</v>
      </c>
    </row>
    <row r="24" spans="1:19" ht="14.25" customHeight="1">
      <c r="A24" s="16" t="s">
        <v>39</v>
      </c>
      <c r="B24" s="106" t="s">
        <v>40</v>
      </c>
      <c r="C24" s="150"/>
      <c r="D24" s="151"/>
      <c r="E24" s="17" t="s">
        <v>22</v>
      </c>
      <c r="F24" s="92">
        <v>3.5</v>
      </c>
      <c r="G24" s="78"/>
      <c r="H24" s="88">
        <v>146098.86</v>
      </c>
      <c r="I24" s="109">
        <v>135226.48</v>
      </c>
      <c r="J24" s="114"/>
      <c r="K24" s="78"/>
      <c r="L24" s="123">
        <v>146098.86</v>
      </c>
      <c r="M24" s="124"/>
      <c r="N24" s="126">
        <v>-10872.38</v>
      </c>
      <c r="O24" s="149"/>
      <c r="P24" s="127"/>
      <c r="Q24" s="123">
        <v>10872.38</v>
      </c>
      <c r="R24" s="124"/>
      <c r="S24" s="45" t="s">
        <v>58</v>
      </c>
    </row>
    <row r="25" spans="6:18" ht="0" customHeight="1" hidden="1"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</row>
    <row r="26" spans="1:19" ht="18.75" customHeight="1">
      <c r="A26" s="13">
        <v>2</v>
      </c>
      <c r="B26" s="152" t="s">
        <v>41</v>
      </c>
      <c r="C26" s="153"/>
      <c r="D26" s="154"/>
      <c r="E26" s="10" t="s">
        <v>22</v>
      </c>
      <c r="F26" s="93">
        <v>1.86</v>
      </c>
      <c r="G26" s="78"/>
      <c r="H26" s="79" t="s">
        <v>13</v>
      </c>
      <c r="I26" s="109">
        <f>I27+I28-I30</f>
        <v>-179592.35000000003</v>
      </c>
      <c r="J26" s="114"/>
      <c r="K26" s="78"/>
      <c r="L26" s="126">
        <f>L29</f>
        <v>98403</v>
      </c>
      <c r="M26" s="110"/>
      <c r="N26" s="126">
        <f>I26-L26</f>
        <v>-277995.35000000003</v>
      </c>
      <c r="O26" s="149"/>
      <c r="P26" s="127"/>
      <c r="Q26" s="126">
        <v>277995.35</v>
      </c>
      <c r="R26" s="110"/>
      <c r="S26" s="21" t="s">
        <v>13</v>
      </c>
    </row>
    <row r="27" spans="1:19" ht="15" customHeight="1">
      <c r="A27" s="9" t="s">
        <v>13</v>
      </c>
      <c r="B27" s="106" t="s">
        <v>42</v>
      </c>
      <c r="C27" s="150"/>
      <c r="D27" s="151"/>
      <c r="E27" s="10" t="s">
        <v>22</v>
      </c>
      <c r="F27" s="93" t="s">
        <v>13</v>
      </c>
      <c r="G27" s="78"/>
      <c r="H27" s="79">
        <v>83718.61</v>
      </c>
      <c r="I27" s="109">
        <v>78998.77</v>
      </c>
      <c r="J27" s="114"/>
      <c r="K27" s="78"/>
      <c r="L27" s="126" t="s">
        <v>13</v>
      </c>
      <c r="M27" s="110"/>
      <c r="N27" s="126" t="s">
        <v>13</v>
      </c>
      <c r="O27" s="149"/>
      <c r="P27" s="127"/>
      <c r="Q27" s="126" t="s">
        <v>13</v>
      </c>
      <c r="R27" s="110"/>
      <c r="S27" s="22" t="s">
        <v>13</v>
      </c>
    </row>
    <row r="28" spans="1:19" ht="15" customHeight="1">
      <c r="A28" s="9" t="s">
        <v>13</v>
      </c>
      <c r="B28" s="106" t="s">
        <v>43</v>
      </c>
      <c r="C28" s="150"/>
      <c r="D28" s="151"/>
      <c r="E28" s="10" t="s">
        <v>22</v>
      </c>
      <c r="F28" s="79" t="s">
        <v>13</v>
      </c>
      <c r="G28" s="78"/>
      <c r="H28" s="79" t="s">
        <v>13</v>
      </c>
      <c r="I28" s="126">
        <v>-212646.17</v>
      </c>
      <c r="J28" s="110"/>
      <c r="K28" s="78"/>
      <c r="L28" s="126" t="s">
        <v>13</v>
      </c>
      <c r="M28" s="110"/>
      <c r="N28" s="126" t="s">
        <v>13</v>
      </c>
      <c r="O28" s="115"/>
      <c r="P28" s="110"/>
      <c r="Q28" s="126" t="s">
        <v>13</v>
      </c>
      <c r="R28" s="110"/>
      <c r="S28" s="7" t="s">
        <v>13</v>
      </c>
    </row>
    <row r="29" spans="1:19" ht="14.25" customHeight="1">
      <c r="A29" s="23" t="s">
        <v>13</v>
      </c>
      <c r="B29" s="139" t="s">
        <v>44</v>
      </c>
      <c r="C29" s="140"/>
      <c r="D29" s="141"/>
      <c r="E29" s="24" t="s">
        <v>22</v>
      </c>
      <c r="F29" s="94" t="s">
        <v>13</v>
      </c>
      <c r="G29" s="78"/>
      <c r="H29" s="95" t="s">
        <v>13</v>
      </c>
      <c r="I29" s="142" t="s">
        <v>13</v>
      </c>
      <c r="J29" s="110"/>
      <c r="K29" s="78"/>
      <c r="L29" s="142">
        <f>F39</f>
        <v>98403</v>
      </c>
      <c r="M29" s="110"/>
      <c r="N29" s="143"/>
      <c r="O29" s="115"/>
      <c r="P29" s="114"/>
      <c r="Q29" s="144" t="s">
        <v>13</v>
      </c>
      <c r="R29" s="145"/>
      <c r="S29" s="25" t="s">
        <v>13</v>
      </c>
    </row>
    <row r="30" spans="1:19" ht="18" customHeight="1">
      <c r="A30" s="34"/>
      <c r="B30" s="146" t="s">
        <v>50</v>
      </c>
      <c r="C30" s="147"/>
      <c r="D30" s="148"/>
      <c r="E30" s="35" t="s">
        <v>22</v>
      </c>
      <c r="F30" s="85" t="s">
        <v>13</v>
      </c>
      <c r="G30" s="78"/>
      <c r="H30" s="96" t="s">
        <v>13</v>
      </c>
      <c r="I30" s="129">
        <v>45944.95</v>
      </c>
      <c r="J30" s="130"/>
      <c r="K30" s="78"/>
      <c r="L30" s="131" t="s">
        <v>13</v>
      </c>
      <c r="M30" s="130"/>
      <c r="N30" s="129"/>
      <c r="O30" s="132"/>
      <c r="P30" s="130"/>
      <c r="Q30" s="129" t="s">
        <v>13</v>
      </c>
      <c r="R30" s="130"/>
      <c r="S30" s="33" t="s">
        <v>13</v>
      </c>
    </row>
    <row r="31" spans="1:19" ht="14.25" customHeight="1">
      <c r="A31" s="26" t="s">
        <v>13</v>
      </c>
      <c r="B31" s="133" t="s">
        <v>13</v>
      </c>
      <c r="C31" s="134"/>
      <c r="D31" s="135"/>
      <c r="E31" s="27" t="s">
        <v>13</v>
      </c>
      <c r="F31" s="88" t="s">
        <v>13</v>
      </c>
      <c r="G31" s="78"/>
      <c r="H31" s="97" t="s">
        <v>13</v>
      </c>
      <c r="I31" s="136" t="s">
        <v>13</v>
      </c>
      <c r="J31" s="137"/>
      <c r="K31" s="78"/>
      <c r="L31" s="109" t="s">
        <v>13</v>
      </c>
      <c r="M31" s="110"/>
      <c r="N31" s="136" t="s">
        <v>13</v>
      </c>
      <c r="O31" s="138"/>
      <c r="P31" s="137"/>
      <c r="Q31" s="126" t="s">
        <v>13</v>
      </c>
      <c r="R31" s="127"/>
      <c r="S31" s="18" t="s">
        <v>13</v>
      </c>
    </row>
    <row r="32" spans="6:18" ht="0" customHeight="1" hidden="1"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1:19" ht="15" customHeight="1">
      <c r="A33" s="28">
        <v>3</v>
      </c>
      <c r="B33" s="128" t="s">
        <v>45</v>
      </c>
      <c r="C33" s="121"/>
      <c r="D33" s="122"/>
      <c r="E33" s="30" t="s">
        <v>22</v>
      </c>
      <c r="F33" s="88" t="s">
        <v>13</v>
      </c>
      <c r="G33" s="78"/>
      <c r="H33" s="97">
        <v>2091951.16</v>
      </c>
      <c r="I33" s="123">
        <v>1994639.45</v>
      </c>
      <c r="J33" s="124"/>
      <c r="K33" s="78"/>
      <c r="L33" s="109">
        <v>2091951.16</v>
      </c>
      <c r="M33" s="110"/>
      <c r="N33" s="123">
        <v>-97311.71</v>
      </c>
      <c r="O33" s="125"/>
      <c r="P33" s="124"/>
      <c r="Q33" s="126">
        <v>97311.71</v>
      </c>
      <c r="R33" s="127"/>
      <c r="S33" s="18" t="s">
        <v>13</v>
      </c>
    </row>
    <row r="34" spans="1:19" ht="15" customHeight="1">
      <c r="A34" s="29" t="s">
        <v>13</v>
      </c>
      <c r="B34" s="120" t="s">
        <v>46</v>
      </c>
      <c r="C34" s="121"/>
      <c r="D34" s="122"/>
      <c r="E34" s="30" t="s">
        <v>22</v>
      </c>
      <c r="F34" s="88" t="s">
        <v>13</v>
      </c>
      <c r="G34" s="78"/>
      <c r="H34" s="96">
        <v>17554.36</v>
      </c>
      <c r="I34" s="123">
        <v>16584.75</v>
      </c>
      <c r="J34" s="124"/>
      <c r="K34" s="78"/>
      <c r="L34" s="109">
        <v>17554.36</v>
      </c>
      <c r="M34" s="110"/>
      <c r="N34" s="123">
        <v>-969.61</v>
      </c>
      <c r="O34" s="125"/>
      <c r="P34" s="124"/>
      <c r="Q34" s="126">
        <v>969.61</v>
      </c>
      <c r="R34" s="127"/>
      <c r="S34" s="45" t="s">
        <v>59</v>
      </c>
    </row>
    <row r="35" spans="1:19" ht="15" customHeight="1">
      <c r="A35" s="26" t="s">
        <v>13</v>
      </c>
      <c r="B35" s="120" t="s">
        <v>47</v>
      </c>
      <c r="C35" s="121"/>
      <c r="D35" s="122"/>
      <c r="E35" s="27" t="s">
        <v>22</v>
      </c>
      <c r="F35" s="88" t="s">
        <v>13</v>
      </c>
      <c r="G35" s="78"/>
      <c r="H35" s="98">
        <v>288796.01</v>
      </c>
      <c r="I35" s="123">
        <v>282046.18</v>
      </c>
      <c r="J35" s="124"/>
      <c r="K35" s="78"/>
      <c r="L35" s="109">
        <v>288796.01</v>
      </c>
      <c r="M35" s="110"/>
      <c r="N35" s="123">
        <v>-6749.83</v>
      </c>
      <c r="O35" s="125"/>
      <c r="P35" s="124"/>
      <c r="Q35" s="126">
        <v>6749.83</v>
      </c>
      <c r="R35" s="127"/>
      <c r="S35" s="44" t="s">
        <v>60</v>
      </c>
    </row>
    <row r="36" spans="1:19" ht="15" customHeight="1">
      <c r="A36" s="31" t="s">
        <v>13</v>
      </c>
      <c r="B36" s="106" t="s">
        <v>48</v>
      </c>
      <c r="C36" s="107"/>
      <c r="D36" s="108"/>
      <c r="E36" s="32" t="s">
        <v>22</v>
      </c>
      <c r="F36" s="99" t="s">
        <v>13</v>
      </c>
      <c r="G36" s="78"/>
      <c r="H36" s="98">
        <v>195020.75</v>
      </c>
      <c r="I36" s="109">
        <v>190592.88</v>
      </c>
      <c r="J36" s="110"/>
      <c r="K36" s="78"/>
      <c r="L36" s="109">
        <v>195020.75</v>
      </c>
      <c r="M36" s="114"/>
      <c r="N36" s="109">
        <v>-4427.87</v>
      </c>
      <c r="O36" s="115"/>
      <c r="P36" s="114"/>
      <c r="Q36" s="109">
        <v>4427.87</v>
      </c>
      <c r="R36" s="114"/>
      <c r="S36" s="44" t="s">
        <v>60</v>
      </c>
    </row>
    <row r="37" spans="1:19" ht="15" customHeight="1">
      <c r="A37" s="31" t="s">
        <v>13</v>
      </c>
      <c r="B37" s="106" t="s">
        <v>49</v>
      </c>
      <c r="C37" s="107"/>
      <c r="D37" s="108"/>
      <c r="E37" s="32" t="s">
        <v>22</v>
      </c>
      <c r="F37" s="98" t="s">
        <v>13</v>
      </c>
      <c r="G37" s="78"/>
      <c r="H37" s="98">
        <v>1590580.04</v>
      </c>
      <c r="I37" s="109">
        <v>1505415.64</v>
      </c>
      <c r="J37" s="110"/>
      <c r="K37" s="78"/>
      <c r="L37" s="109">
        <v>1590580.04</v>
      </c>
      <c r="M37" s="114"/>
      <c r="N37" s="109">
        <v>-85164.4</v>
      </c>
      <c r="O37" s="115"/>
      <c r="P37" s="114"/>
      <c r="Q37" s="109">
        <v>85164.4</v>
      </c>
      <c r="R37" s="114"/>
      <c r="S37" s="44" t="s">
        <v>61</v>
      </c>
    </row>
    <row r="38" ht="15" customHeight="1"/>
    <row r="39" spans="1:16" ht="15">
      <c r="A39" s="116" t="s">
        <v>87</v>
      </c>
      <c r="B39" s="117"/>
      <c r="C39" s="117"/>
      <c r="D39" s="117"/>
      <c r="E39" s="118"/>
      <c r="F39" s="119">
        <f>SUM(F40:G45)</f>
        <v>98403</v>
      </c>
      <c r="G39" s="119"/>
      <c r="H39" s="46"/>
      <c r="I39" s="47"/>
      <c r="J39" s="46"/>
      <c r="K39" s="46"/>
      <c r="L39" s="46"/>
      <c r="M39" s="46"/>
      <c r="N39" s="46"/>
      <c r="O39" s="46"/>
      <c r="P39" s="46"/>
    </row>
    <row r="40" spans="1:16" ht="15">
      <c r="A40" s="111" t="s">
        <v>81</v>
      </c>
      <c r="B40" s="112"/>
      <c r="C40" s="112"/>
      <c r="D40" s="112"/>
      <c r="E40" s="113"/>
      <c r="F40" s="48">
        <v>9095</v>
      </c>
      <c r="G40" s="49"/>
      <c r="H40" s="50"/>
      <c r="I40" s="51"/>
      <c r="J40" s="46"/>
      <c r="K40" s="46"/>
      <c r="L40" s="46"/>
      <c r="M40" s="46"/>
      <c r="N40" s="46"/>
      <c r="O40" s="46"/>
      <c r="P40" s="46"/>
    </row>
    <row r="41" spans="1:16" ht="15">
      <c r="A41" s="111" t="s">
        <v>82</v>
      </c>
      <c r="B41" s="112"/>
      <c r="C41" s="112"/>
      <c r="D41" s="112"/>
      <c r="E41" s="113"/>
      <c r="F41" s="48">
        <v>15207</v>
      </c>
      <c r="G41" s="49"/>
      <c r="H41" s="50"/>
      <c r="I41" s="51"/>
      <c r="J41" s="46"/>
      <c r="K41" s="46"/>
      <c r="L41" s="46"/>
      <c r="M41" s="46"/>
      <c r="N41" s="46"/>
      <c r="O41" s="46"/>
      <c r="P41" s="46"/>
    </row>
    <row r="42" spans="1:16" ht="15">
      <c r="A42" s="111" t="s">
        <v>83</v>
      </c>
      <c r="B42" s="112"/>
      <c r="C42" s="112"/>
      <c r="D42" s="112"/>
      <c r="E42" s="113"/>
      <c r="F42" s="48">
        <v>7976</v>
      </c>
      <c r="G42" s="49"/>
      <c r="H42" s="50"/>
      <c r="I42" s="51"/>
      <c r="J42" s="46"/>
      <c r="K42" s="46"/>
      <c r="L42" s="46"/>
      <c r="M42" s="46"/>
      <c r="N42" s="46"/>
      <c r="O42" s="46"/>
      <c r="P42" s="46"/>
    </row>
    <row r="43" spans="1:16" ht="15">
      <c r="A43" s="111" t="s">
        <v>84</v>
      </c>
      <c r="B43" s="112"/>
      <c r="C43" s="112"/>
      <c r="D43" s="112"/>
      <c r="E43" s="113"/>
      <c r="F43" s="52">
        <v>5805</v>
      </c>
      <c r="G43" s="49"/>
      <c r="H43" s="50"/>
      <c r="I43" s="51"/>
      <c r="J43" s="46"/>
      <c r="K43" s="46"/>
      <c r="L43" s="46"/>
      <c r="M43" s="46"/>
      <c r="N43" s="46"/>
      <c r="O43" s="46"/>
      <c r="P43" s="46"/>
    </row>
    <row r="44" spans="1:16" ht="15">
      <c r="A44" s="111" t="s">
        <v>62</v>
      </c>
      <c r="B44" s="112"/>
      <c r="C44" s="112"/>
      <c r="D44" s="112"/>
      <c r="E44" s="113"/>
      <c r="F44" s="48">
        <v>57320</v>
      </c>
      <c r="G44" s="49"/>
      <c r="H44" s="50"/>
      <c r="I44" s="51"/>
      <c r="J44" s="46"/>
      <c r="K44" s="46"/>
      <c r="L44" s="46"/>
      <c r="M44" s="46"/>
      <c r="N44" s="46"/>
      <c r="O44" s="46"/>
      <c r="P44" s="46"/>
    </row>
    <row r="45" spans="1:16" ht="15">
      <c r="A45" s="111" t="s">
        <v>85</v>
      </c>
      <c r="B45" s="112"/>
      <c r="C45" s="112"/>
      <c r="D45" s="112"/>
      <c r="E45" s="113"/>
      <c r="F45" s="48">
        <v>3000</v>
      </c>
      <c r="G45" s="49"/>
      <c r="H45" s="50"/>
      <c r="I45" s="51"/>
      <c r="J45" s="46"/>
      <c r="K45" s="46"/>
      <c r="L45" s="46"/>
      <c r="M45" s="46"/>
      <c r="N45" s="46"/>
      <c r="O45" s="46"/>
      <c r="P45" s="46"/>
    </row>
    <row r="46" spans="1:16" ht="15">
      <c r="A46" s="55"/>
      <c r="B46" s="55"/>
      <c r="C46" s="55"/>
      <c r="D46" s="55"/>
      <c r="E46" s="55"/>
      <c r="F46" s="51"/>
      <c r="G46" s="54"/>
      <c r="H46" s="46"/>
      <c r="I46" s="53"/>
      <c r="J46" s="46"/>
      <c r="K46" s="46"/>
      <c r="L46" s="46"/>
      <c r="M46" s="46"/>
      <c r="N46" s="46"/>
      <c r="O46" s="46"/>
      <c r="P46" s="46"/>
    </row>
    <row r="47" spans="1:16" ht="15">
      <c r="A47" s="56"/>
      <c r="B47" s="56"/>
      <c r="C47" s="56"/>
      <c r="D47" s="56"/>
      <c r="E47" s="57"/>
      <c r="F47" s="58"/>
      <c r="G47" s="46"/>
      <c r="H47" s="46"/>
      <c r="I47" s="46"/>
      <c r="J47" s="46"/>
      <c r="K47" s="46"/>
      <c r="L47" s="46"/>
      <c r="M47" s="46"/>
      <c r="N47" s="46"/>
      <c r="O47" s="46"/>
      <c r="P47" s="46"/>
    </row>
    <row r="48" spans="1:16" ht="15">
      <c r="A48" s="155" t="s">
        <v>86</v>
      </c>
      <c r="B48" s="156"/>
      <c r="C48" s="156"/>
      <c r="D48" s="156"/>
      <c r="E48" s="157"/>
      <c r="F48" s="158">
        <f>F49+F50+F51</f>
        <v>8280</v>
      </c>
      <c r="G48" s="158"/>
      <c r="H48" s="46"/>
      <c r="I48" s="46"/>
      <c r="J48" s="46"/>
      <c r="K48" s="46"/>
      <c r="L48" s="46"/>
      <c r="M48" s="46"/>
      <c r="N48" s="46"/>
      <c r="O48" s="46"/>
      <c r="P48" s="46"/>
    </row>
    <row r="49" spans="1:16" ht="15">
      <c r="A49" s="159" t="s">
        <v>63</v>
      </c>
      <c r="B49" s="160"/>
      <c r="C49" s="160"/>
      <c r="D49" s="160"/>
      <c r="E49" s="161"/>
      <c r="F49" s="162">
        <v>0</v>
      </c>
      <c r="G49" s="162"/>
      <c r="H49" s="46"/>
      <c r="I49" s="46"/>
      <c r="J49" s="46"/>
      <c r="K49" s="46"/>
      <c r="L49" s="46"/>
      <c r="M49" s="46"/>
      <c r="N49" s="46"/>
      <c r="O49" s="46"/>
      <c r="P49" s="46"/>
    </row>
    <row r="50" spans="1:16" ht="15">
      <c r="A50" s="159" t="s">
        <v>64</v>
      </c>
      <c r="B50" s="160"/>
      <c r="C50" s="160"/>
      <c r="D50" s="160"/>
      <c r="E50" s="161"/>
      <c r="F50" s="162">
        <v>6480</v>
      </c>
      <c r="G50" s="162"/>
      <c r="H50" s="46"/>
      <c r="I50" s="46"/>
      <c r="J50" s="46"/>
      <c r="K50" s="46"/>
      <c r="L50" s="46"/>
      <c r="M50" s="46"/>
      <c r="N50" s="46"/>
      <c r="O50" s="46"/>
      <c r="P50" s="46"/>
    </row>
    <row r="51" spans="1:16" ht="15">
      <c r="A51" s="159" t="s">
        <v>65</v>
      </c>
      <c r="B51" s="160"/>
      <c r="C51" s="160"/>
      <c r="D51" s="160"/>
      <c r="E51" s="161"/>
      <c r="F51" s="163">
        <v>1800</v>
      </c>
      <c r="G51" s="163"/>
      <c r="H51" s="46"/>
      <c r="I51" s="46"/>
      <c r="J51" s="46"/>
      <c r="K51" s="46"/>
      <c r="L51" s="46"/>
      <c r="M51" s="46"/>
      <c r="N51" s="46"/>
      <c r="O51" s="46"/>
      <c r="P51" s="46"/>
    </row>
    <row r="52" spans="1:16" ht="15">
      <c r="A52" s="59"/>
      <c r="B52" s="60"/>
      <c r="C52" s="60"/>
      <c r="D52" s="60"/>
      <c r="E52" s="60"/>
      <c r="F52" s="59"/>
      <c r="G52" s="57"/>
      <c r="H52" s="46"/>
      <c r="I52" s="46"/>
      <c r="J52" s="46"/>
      <c r="K52" s="46"/>
      <c r="L52" s="46"/>
      <c r="M52" s="46"/>
      <c r="N52" s="46"/>
      <c r="O52" s="46"/>
      <c r="P52" s="46"/>
    </row>
    <row r="53" spans="1:16" ht="15" customHeight="1">
      <c r="A53" s="61"/>
      <c r="B53" s="62"/>
      <c r="C53" s="62"/>
      <c r="D53" s="62"/>
      <c r="E53" s="62"/>
      <c r="F53" s="63" t="s">
        <v>66</v>
      </c>
      <c r="G53" s="64" t="s">
        <v>22</v>
      </c>
      <c r="H53" s="64" t="s">
        <v>22</v>
      </c>
      <c r="I53" s="46"/>
      <c r="J53" s="46"/>
      <c r="K53" s="46"/>
      <c r="L53" s="46"/>
      <c r="M53" s="46"/>
      <c r="N53" s="46"/>
      <c r="O53" s="46"/>
      <c r="P53" s="46"/>
    </row>
    <row r="54" spans="1:16" ht="15" customHeight="1">
      <c r="A54" s="104" t="s">
        <v>88</v>
      </c>
      <c r="B54" s="105"/>
      <c r="C54" s="105"/>
      <c r="D54" s="105"/>
      <c r="E54" s="105"/>
      <c r="F54" s="65">
        <f>SUM(F55:F63)</f>
        <v>470.9</v>
      </c>
      <c r="G54" s="66">
        <f>SUM(G55:G63)</f>
        <v>8944.91</v>
      </c>
      <c r="H54" s="67">
        <f>SUM(H55:H63)</f>
        <v>13654.79</v>
      </c>
      <c r="I54" s="50"/>
      <c r="J54" s="46"/>
      <c r="K54" s="46"/>
      <c r="L54" s="46"/>
      <c r="M54" s="46"/>
      <c r="N54" s="46"/>
      <c r="O54" s="46"/>
      <c r="P54" s="46"/>
    </row>
    <row r="55" spans="1:16" ht="15">
      <c r="A55" s="103" t="s">
        <v>67</v>
      </c>
      <c r="B55" s="103"/>
      <c r="C55" s="103"/>
      <c r="D55" s="103"/>
      <c r="E55" s="103"/>
      <c r="F55" s="68">
        <v>42.6</v>
      </c>
      <c r="G55" s="69">
        <v>928.45</v>
      </c>
      <c r="H55" s="69">
        <v>1629.89</v>
      </c>
      <c r="I55" s="46"/>
      <c r="J55" s="46"/>
      <c r="K55" s="46"/>
      <c r="L55" s="46"/>
      <c r="M55" s="46"/>
      <c r="N55" s="46"/>
      <c r="O55" s="46"/>
      <c r="P55" s="46"/>
    </row>
    <row r="56" spans="1:16" ht="15">
      <c r="A56" s="103" t="s">
        <v>68</v>
      </c>
      <c r="B56" s="103"/>
      <c r="C56" s="103"/>
      <c r="D56" s="103"/>
      <c r="E56" s="103"/>
      <c r="F56" s="68">
        <v>50.8</v>
      </c>
      <c r="G56" s="69">
        <v>1400.7</v>
      </c>
      <c r="H56" s="69">
        <v>1753.5</v>
      </c>
      <c r="I56" s="50"/>
      <c r="J56" s="46"/>
      <c r="K56" s="46"/>
      <c r="L56" s="46"/>
      <c r="M56" s="46"/>
      <c r="N56" s="46"/>
      <c r="O56" s="46"/>
      <c r="P56" s="46"/>
    </row>
    <row r="57" spans="1:16" ht="15">
      <c r="A57" s="103" t="s">
        <v>69</v>
      </c>
      <c r="B57" s="103"/>
      <c r="C57" s="103"/>
      <c r="D57" s="103"/>
      <c r="E57" s="103"/>
      <c r="F57" s="68">
        <v>28.9</v>
      </c>
      <c r="G57" s="69">
        <v>0</v>
      </c>
      <c r="H57" s="69">
        <v>855.19</v>
      </c>
      <c r="I57" s="50"/>
      <c r="J57" s="46"/>
      <c r="K57" s="46"/>
      <c r="L57" s="46"/>
      <c r="M57" s="46"/>
      <c r="N57" s="46"/>
      <c r="O57" s="46"/>
      <c r="P57" s="46"/>
    </row>
    <row r="58" spans="1:16" ht="15">
      <c r="A58" s="103" t="s">
        <v>70</v>
      </c>
      <c r="B58" s="103"/>
      <c r="C58" s="103"/>
      <c r="D58" s="103"/>
      <c r="E58" s="103"/>
      <c r="F58" s="68">
        <v>39.7</v>
      </c>
      <c r="G58" s="69">
        <v>1093.85</v>
      </c>
      <c r="H58" s="69">
        <v>2133.7</v>
      </c>
      <c r="I58" s="50"/>
      <c r="J58" s="46"/>
      <c r="K58" s="46"/>
      <c r="L58" s="46"/>
      <c r="M58" s="46"/>
      <c r="N58" s="46"/>
      <c r="O58" s="46"/>
      <c r="P58" s="46"/>
    </row>
    <row r="59" spans="1:16" ht="15">
      <c r="A59" s="103" t="s">
        <v>71</v>
      </c>
      <c r="B59" s="103"/>
      <c r="C59" s="103"/>
      <c r="D59" s="103"/>
      <c r="E59" s="103"/>
      <c r="F59" s="70">
        <v>42.9</v>
      </c>
      <c r="G59" s="69">
        <v>895.57</v>
      </c>
      <c r="H59" s="69">
        <v>0</v>
      </c>
      <c r="I59" s="50"/>
      <c r="J59" s="46"/>
      <c r="K59" s="46"/>
      <c r="L59" s="46"/>
      <c r="M59" s="46"/>
      <c r="N59" s="46"/>
      <c r="O59" s="46"/>
      <c r="P59" s="46"/>
    </row>
    <row r="60" spans="1:16" ht="15">
      <c r="A60" s="103" t="s">
        <v>72</v>
      </c>
      <c r="B60" s="103"/>
      <c r="C60" s="103"/>
      <c r="D60" s="103"/>
      <c r="E60" s="103"/>
      <c r="F60" s="68">
        <v>75</v>
      </c>
      <c r="G60" s="69">
        <v>1994.74</v>
      </c>
      <c r="H60" s="69">
        <v>1496.3</v>
      </c>
      <c r="I60" s="50"/>
      <c r="J60" s="46"/>
      <c r="K60" s="46"/>
      <c r="L60" s="46"/>
      <c r="M60" s="46"/>
      <c r="N60" s="46"/>
      <c r="O60" s="46"/>
      <c r="P60" s="46"/>
    </row>
    <row r="61" spans="1:16" ht="15">
      <c r="A61" s="103" t="s">
        <v>73</v>
      </c>
      <c r="B61" s="103"/>
      <c r="C61" s="103"/>
      <c r="D61" s="103"/>
      <c r="E61" s="103"/>
      <c r="F61" s="68">
        <v>76.1</v>
      </c>
      <c r="G61" s="69">
        <v>1399.35</v>
      </c>
      <c r="H61" s="69">
        <v>1171.66</v>
      </c>
      <c r="I61" s="50"/>
      <c r="J61" s="46"/>
      <c r="K61" s="46"/>
      <c r="L61" s="46"/>
      <c r="M61" s="46"/>
      <c r="N61" s="46"/>
      <c r="O61" s="46"/>
      <c r="P61" s="46"/>
    </row>
    <row r="62" spans="1:16" ht="15">
      <c r="A62" s="103" t="s">
        <v>74</v>
      </c>
      <c r="B62" s="103"/>
      <c r="C62" s="103"/>
      <c r="D62" s="103"/>
      <c r="E62" s="103"/>
      <c r="F62" s="68">
        <v>75.7</v>
      </c>
      <c r="G62" s="69">
        <v>1232.25</v>
      </c>
      <c r="H62" s="69">
        <v>2716.42</v>
      </c>
      <c r="I62" s="50"/>
      <c r="J62" s="46"/>
      <c r="K62" s="46"/>
      <c r="L62" s="46"/>
      <c r="M62" s="46"/>
      <c r="N62" s="46"/>
      <c r="O62" s="46"/>
      <c r="P62" s="46"/>
    </row>
    <row r="63" spans="1:16" ht="15">
      <c r="A63" s="103" t="s">
        <v>75</v>
      </c>
      <c r="B63" s="103"/>
      <c r="C63" s="103"/>
      <c r="D63" s="103"/>
      <c r="E63" s="103"/>
      <c r="F63" s="70">
        <v>39.2</v>
      </c>
      <c r="G63" s="69">
        <v>0</v>
      </c>
      <c r="H63" s="69">
        <v>1898.13</v>
      </c>
      <c r="I63" s="50"/>
      <c r="J63" s="46"/>
      <c r="K63" s="46"/>
      <c r="L63" s="46"/>
      <c r="M63" s="46"/>
      <c r="N63" s="46"/>
      <c r="O63" s="46"/>
      <c r="P63" s="46"/>
    </row>
    <row r="64" spans="1:16" ht="1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</row>
    <row r="65" spans="1:16" ht="15">
      <c r="A65" s="71" t="s">
        <v>76</v>
      </c>
      <c r="B65" s="71"/>
      <c r="C65" s="72"/>
      <c r="D65" s="73"/>
      <c r="E65" s="46"/>
      <c r="H65" s="74" t="s">
        <v>77</v>
      </c>
      <c r="I65" s="76"/>
      <c r="J65" s="76"/>
      <c r="K65" s="46"/>
      <c r="L65" s="46"/>
      <c r="M65" s="46"/>
      <c r="N65" s="46"/>
      <c r="O65" s="46"/>
      <c r="P65" s="46"/>
    </row>
    <row r="66" spans="1:16" ht="15">
      <c r="A66" s="46"/>
      <c r="B66" s="74"/>
      <c r="C66" s="73"/>
      <c r="D66" s="75"/>
      <c r="E66" s="75"/>
      <c r="F66" s="75"/>
      <c r="G66" s="75"/>
      <c r="H66" s="76"/>
      <c r="I66" s="46"/>
      <c r="J66" s="46"/>
      <c r="K66" s="46"/>
      <c r="L66" s="46"/>
      <c r="M66" s="46"/>
      <c r="N66" s="46"/>
      <c r="O66" s="46"/>
      <c r="P66" s="46"/>
    </row>
    <row r="67" spans="1:16" ht="15">
      <c r="A67" s="46"/>
      <c r="B67" s="75"/>
      <c r="C67" s="75"/>
      <c r="D67" s="75"/>
      <c r="E67" s="75"/>
      <c r="F67" s="75"/>
      <c r="G67" s="75"/>
      <c r="H67" s="76"/>
      <c r="I67" s="46"/>
      <c r="J67" s="46"/>
      <c r="K67" s="46"/>
      <c r="L67" s="46"/>
      <c r="M67" s="46"/>
      <c r="N67" s="46"/>
      <c r="O67" s="46"/>
      <c r="P67" s="46"/>
    </row>
    <row r="68" spans="1:16" ht="15">
      <c r="A68" s="46"/>
      <c r="B68" s="74"/>
      <c r="C68" s="75"/>
      <c r="D68" s="75"/>
      <c r="E68" s="75"/>
      <c r="F68" s="46"/>
      <c r="G68" s="77"/>
      <c r="H68" s="75"/>
      <c r="I68" s="46"/>
      <c r="J68" s="46"/>
      <c r="K68" s="46"/>
      <c r="L68" s="46"/>
      <c r="M68" s="46"/>
      <c r="N68" s="46"/>
      <c r="O68" s="46"/>
      <c r="P68" s="46"/>
    </row>
    <row r="69" spans="1:16" ht="15">
      <c r="A69" s="100" t="s">
        <v>78</v>
      </c>
      <c r="B69" s="100"/>
      <c r="C69" s="100"/>
      <c r="D69" s="100"/>
      <c r="E69" s="75"/>
      <c r="F69" s="75"/>
      <c r="G69" s="75"/>
      <c r="H69" s="76"/>
      <c r="I69" s="46"/>
      <c r="J69" s="46"/>
      <c r="K69" s="46"/>
      <c r="L69" s="46"/>
      <c r="M69" s="46"/>
      <c r="N69" s="46"/>
      <c r="O69" s="46"/>
      <c r="P69" s="46"/>
    </row>
    <row r="70" spans="1:16" ht="15">
      <c r="A70" s="101" t="s">
        <v>79</v>
      </c>
      <c r="B70" s="102"/>
      <c r="C70" s="77"/>
      <c r="D70" s="74"/>
      <c r="E70" s="75"/>
      <c r="F70" s="75"/>
      <c r="G70" s="75"/>
      <c r="H70" s="76"/>
      <c r="I70" s="46"/>
      <c r="J70" s="46"/>
      <c r="K70" s="46"/>
      <c r="L70" s="46"/>
      <c r="M70" s="46"/>
      <c r="N70" s="46"/>
      <c r="O70" s="46"/>
      <c r="P70" s="46"/>
    </row>
    <row r="71" spans="1:16" ht="15">
      <c r="A71" s="101" t="s">
        <v>80</v>
      </c>
      <c r="B71" s="102"/>
      <c r="C71" s="77"/>
      <c r="D71" s="75"/>
      <c r="E71" s="75"/>
      <c r="F71" s="75"/>
      <c r="G71" s="75"/>
      <c r="H71" s="76"/>
      <c r="I71" s="46"/>
      <c r="J71" s="46"/>
      <c r="K71" s="46"/>
      <c r="L71" s="46"/>
      <c r="M71" s="46"/>
      <c r="N71" s="46"/>
      <c r="O71" s="46"/>
      <c r="P71" s="46"/>
    </row>
  </sheetData>
  <sheetProtection/>
  <mergeCells count="165">
    <mergeCell ref="C1:Q2"/>
    <mergeCell ref="D3:O3"/>
    <mergeCell ref="C5:N5"/>
    <mergeCell ref="B7:D7"/>
    <mergeCell ref="K7:L7"/>
    <mergeCell ref="N7:P7"/>
    <mergeCell ref="Q7:R7"/>
    <mergeCell ref="B8:D8"/>
    <mergeCell ref="I8:J8"/>
    <mergeCell ref="L8:M8"/>
    <mergeCell ref="N8:P8"/>
    <mergeCell ref="Q8:R8"/>
    <mergeCell ref="B9:D9"/>
    <mergeCell ref="I9:J9"/>
    <mergeCell ref="L9:M9"/>
    <mergeCell ref="N9:P9"/>
    <mergeCell ref="Q9:R9"/>
    <mergeCell ref="B10:D10"/>
    <mergeCell ref="I10:J10"/>
    <mergeCell ref="L10:M10"/>
    <mergeCell ref="N10:P10"/>
    <mergeCell ref="Q10:R10"/>
    <mergeCell ref="B11:D11"/>
    <mergeCell ref="I11:J11"/>
    <mergeCell ref="N11:P11"/>
    <mergeCell ref="Q11:R11"/>
    <mergeCell ref="B12:D12"/>
    <mergeCell ref="I12:J12"/>
    <mergeCell ref="N12:P12"/>
    <mergeCell ref="Q12:R12"/>
    <mergeCell ref="L12:M12"/>
    <mergeCell ref="B13:D13"/>
    <mergeCell ref="I13:J13"/>
    <mergeCell ref="L13:M13"/>
    <mergeCell ref="N13:P13"/>
    <mergeCell ref="Q13:R13"/>
    <mergeCell ref="B14:D14"/>
    <mergeCell ref="I14:J14"/>
    <mergeCell ref="L14:M14"/>
    <mergeCell ref="N14:P14"/>
    <mergeCell ref="Q14:R14"/>
    <mergeCell ref="B15:D15"/>
    <mergeCell ref="I15:J15"/>
    <mergeCell ref="L15:M15"/>
    <mergeCell ref="N15:P15"/>
    <mergeCell ref="Q15:R15"/>
    <mergeCell ref="B17:D17"/>
    <mergeCell ref="I17:J17"/>
    <mergeCell ref="L17:M17"/>
    <mergeCell ref="N17:P17"/>
    <mergeCell ref="Q17:R17"/>
    <mergeCell ref="B18:D18"/>
    <mergeCell ref="I18:J18"/>
    <mergeCell ref="L18:M18"/>
    <mergeCell ref="N18:P18"/>
    <mergeCell ref="Q18:R18"/>
    <mergeCell ref="A19:A20"/>
    <mergeCell ref="B19:D20"/>
    <mergeCell ref="E19:E20"/>
    <mergeCell ref="F19:F20"/>
    <mergeCell ref="H19:H20"/>
    <mergeCell ref="I19:J20"/>
    <mergeCell ref="L19:M20"/>
    <mergeCell ref="N19:P20"/>
    <mergeCell ref="Q19:R20"/>
    <mergeCell ref="S19:S20"/>
    <mergeCell ref="B22:D22"/>
    <mergeCell ref="I22:J22"/>
    <mergeCell ref="L22:M22"/>
    <mergeCell ref="N22:P22"/>
    <mergeCell ref="Q22:R22"/>
    <mergeCell ref="B23:D23"/>
    <mergeCell ref="I23:J23"/>
    <mergeCell ref="L23:M23"/>
    <mergeCell ref="N23:P23"/>
    <mergeCell ref="Q23:R23"/>
    <mergeCell ref="B24:D24"/>
    <mergeCell ref="I24:J24"/>
    <mergeCell ref="L24:M24"/>
    <mergeCell ref="N24:P24"/>
    <mergeCell ref="Q24:R24"/>
    <mergeCell ref="A49:E49"/>
    <mergeCell ref="F49:G49"/>
    <mergeCell ref="A50:E50"/>
    <mergeCell ref="F50:G50"/>
    <mergeCell ref="A51:E51"/>
    <mergeCell ref="F51:G51"/>
    <mergeCell ref="B26:D26"/>
    <mergeCell ref="I26:J26"/>
    <mergeCell ref="L26:M26"/>
    <mergeCell ref="N26:P26"/>
    <mergeCell ref="Q26:R26"/>
    <mergeCell ref="A48:E48"/>
    <mergeCell ref="F48:G48"/>
    <mergeCell ref="B27:D27"/>
    <mergeCell ref="I27:J27"/>
    <mergeCell ref="L27:M27"/>
    <mergeCell ref="N27:P27"/>
    <mergeCell ref="Q27:R27"/>
    <mergeCell ref="B28:D28"/>
    <mergeCell ref="I28:J28"/>
    <mergeCell ref="L28:M28"/>
    <mergeCell ref="N28:P28"/>
    <mergeCell ref="Q28:R28"/>
    <mergeCell ref="B29:D29"/>
    <mergeCell ref="I29:J29"/>
    <mergeCell ref="L29:M29"/>
    <mergeCell ref="N29:P29"/>
    <mergeCell ref="Q29:R29"/>
    <mergeCell ref="B30:D30"/>
    <mergeCell ref="A44:E44"/>
    <mergeCell ref="A45:E45"/>
    <mergeCell ref="I30:J30"/>
    <mergeCell ref="L30:M30"/>
    <mergeCell ref="N30:P30"/>
    <mergeCell ref="Q30:R30"/>
    <mergeCell ref="B31:D31"/>
    <mergeCell ref="I31:J31"/>
    <mergeCell ref="L31:M31"/>
    <mergeCell ref="N31:P31"/>
    <mergeCell ref="Q31:R31"/>
    <mergeCell ref="B33:D33"/>
    <mergeCell ref="I33:J33"/>
    <mergeCell ref="L33:M33"/>
    <mergeCell ref="N33:P33"/>
    <mergeCell ref="Q33:R33"/>
    <mergeCell ref="B34:D34"/>
    <mergeCell ref="I34:J34"/>
    <mergeCell ref="L34:M34"/>
    <mergeCell ref="N34:P34"/>
    <mergeCell ref="Q34:R34"/>
    <mergeCell ref="B35:D35"/>
    <mergeCell ref="I35:J35"/>
    <mergeCell ref="L35:M35"/>
    <mergeCell ref="N35:P35"/>
    <mergeCell ref="Q35:R35"/>
    <mergeCell ref="L37:M37"/>
    <mergeCell ref="N37:P37"/>
    <mergeCell ref="Q37:R37"/>
    <mergeCell ref="A39:E39"/>
    <mergeCell ref="F39:G39"/>
    <mergeCell ref="B36:D36"/>
    <mergeCell ref="I36:J36"/>
    <mergeCell ref="L36:M36"/>
    <mergeCell ref="N36:P36"/>
    <mergeCell ref="Q36:R36"/>
    <mergeCell ref="A54:E54"/>
    <mergeCell ref="A55:E55"/>
    <mergeCell ref="A56:E56"/>
    <mergeCell ref="A57:E57"/>
    <mergeCell ref="B37:D37"/>
    <mergeCell ref="I37:J37"/>
    <mergeCell ref="A40:E40"/>
    <mergeCell ref="A41:E41"/>
    <mergeCell ref="A42:E42"/>
    <mergeCell ref="A43:E43"/>
    <mergeCell ref="A69:D69"/>
    <mergeCell ref="A70:B70"/>
    <mergeCell ref="A71:B71"/>
    <mergeCell ref="A58:E58"/>
    <mergeCell ref="A59:E59"/>
    <mergeCell ref="A60:E60"/>
    <mergeCell ref="A61:E61"/>
    <mergeCell ref="A62:E62"/>
    <mergeCell ref="A63:E63"/>
  </mergeCells>
  <printOptions/>
  <pageMargins left="0.35433070866141736" right="0.35433070866141736" top="0.35433070866141736" bottom="0.35433070866141736" header="0.31496062992125984" footer="0.31496062992125984"/>
  <pageSetup fitToHeight="2" horizontalDpi="600" verticalDpi="600" orientation="landscape" paperSize="9" scale="86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2024-03-18T06:10:10Z</cp:lastPrinted>
  <dcterms:created xsi:type="dcterms:W3CDTF">2024-02-22T10:48:19Z</dcterms:created>
  <dcterms:modified xsi:type="dcterms:W3CDTF">2024-03-19T06:52:57Z</dcterms:modified>
  <cp:category/>
  <cp:version/>
  <cp:contentType/>
  <cp:contentStatus/>
</cp:coreProperties>
</file>