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155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<sst xmlns="http://schemas.openxmlformats.org/spreadsheetml/2006/main" count="179" uniqueCount="77">
  <si>
    <t>Отчет о выполнении договора на управление по многоквартирному жилому дому</t>
  </si>
  <si>
    <t>за период с 01.01.2023  по 31.12.2023</t>
  </si>
  <si>
    <t xml:space="preserve">Адрес: Ленина ул, д.66/3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</si>
  <si>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</si>
  <si>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</si>
  <si>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</si>
  <si>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</si>
  <si>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</si>
  <si>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</si>
  <si>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</si>
  <si>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</si>
  <si>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</si>
  <si>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</si>
  <si>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/>
  </si>
  <si>
    <t>Общая площадь</t>
  </si>
  <si>
    <t>кв.м.</t>
  </si>
  <si>
    <t>Обслуживаемая площадь</t>
  </si>
  <si>
    <t>Нежилая площадь</t>
  </si>
  <si>
    <t xml:space="preserve"> 1 </t>
  </si>
  <si>
    <t xml:space="preserve"> Содержание помещений общего пользования, 
 в том числе:</t>
  </si>
  <si>
    <t xml:space="preserve"> 1.1 </t>
  </si>
  <si>
    <t xml:space="preserve"> Содержание конструктивных элементов жилых зданий </t>
  </si>
  <si>
    <t>руб.</t>
  </si>
  <si>
    <t xml:space="preserve"> 1.2 </t>
  </si>
  <si>
    <t xml:space="preserve"> Содержание инженерных сетей</t>
  </si>
  <si>
    <t xml:space="preserve"> 1.3 </t>
  </si>
  <si>
    <t xml:space="preserve"> Содержание придомовой территории </t>
  </si>
  <si>
    <t xml:space="preserve"> 1.4</t>
  </si>
  <si>
    <t xml:space="preserve"> Управление многоквартирным домом </t>
  </si>
  <si>
    <t xml:space="preserve"> 1.5</t>
  </si>
  <si>
    <t xml:space="preserve"> Услуги РЦ </t>
  </si>
  <si>
    <t xml:space="preserve"> 1.6</t>
  </si>
  <si>
    <t xml:space="preserve"> Аварийное обслуживание</t>
  </si>
  <si>
    <t xml:space="preserve"> 1.7</t>
  </si>
  <si>
    <t xml:space="preserve"> Обслуживание фасадных и внутридомовых газопроводов</t>
  </si>
  <si>
    <t xml:space="preserve"> 1.8</t>
  </si>
  <si>
    <t xml:space="preserve">  Обслуживание газоходов и вентаканалов</t>
  </si>
  <si>
    <t xml:space="preserve"> 1.9</t>
  </si>
  <si>
    <t xml:space="preserve">  Дератизации и дезинфекции</t>
  </si>
  <si>
    <t xml:space="preserve"> 1.10</t>
  </si>
  <si>
    <t xml:space="preserve"> Уборка МОП</t>
  </si>
  <si>
    <t xml:space="preserve"> Текущий ремонт</t>
  </si>
  <si>
    <t xml:space="preserve"> 2023г</t>
  </si>
  <si>
    <t xml:space="preserve"> Остаток средств на  01.01.2023</t>
  </si>
  <si>
    <t xml:space="preserve"> Выполненные работы в 2023г.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</si>
  <si>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</si>
  <si>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</si>
  <si>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</si>
  <si>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</si>
  <si>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</si>
  <si>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</si>
  <si>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Задолженость населения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</si>
  <si>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</si>
  <si>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</si>
  <si>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</si>
  <si>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</si>
  <si>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</si>
  <si>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</si>
  <si>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</si>
  <si>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ИП Тарасова Н.В.</t>
  </si>
  <si>
    <t>ПАО "КСК"</t>
  </si>
  <si>
    <t>ГП "Калугаоблводоканал"</t>
  </si>
  <si>
    <t>МУП "Калугатеплосеть" г.Калуги</t>
  </si>
  <si>
    <t>ЦБС</t>
  </si>
  <si>
    <t>ОАО "Ростелеком"</t>
  </si>
  <si>
    <t>ООО Макснет-Системы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</si>
  <si>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</si>
  <si>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</si>
  <si>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</si>
  <si>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</si>
  <si>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</si>
  <si>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зам.светодиод.светильника над входом в под.3</t>
  </si>
  <si>
    <t>механиз. уборка снега</t>
  </si>
  <si>
    <t>автовышка (очистка крыши от снега наледи с привлеч. спецтехники)</t>
  </si>
  <si>
    <t>Оплата провайдеров</t>
  </si>
  <si>
    <t xml:space="preserve">Расшифровка вып. работ по текущему ремонту </t>
  </si>
  <si>
    <t>Оплата за нежилые помещения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</si>
</sst>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/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9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9" fillId="0" borderId="0">
      <alignment horizontal="left" vertical="top"/>
      <protection/>
    </xf>
    <xf numFmtId="0" fontId="28" fillId="0" borderId="0">
      <alignment horizontal="left" vertical="top"/>
      <protection/>
    </xf>
    <xf numFmtId="0" fontId="29" fillId="0" borderId="0">
      <alignment horizontal="center" vertical="center"/>
      <protection/>
    </xf>
    <xf numFmtId="0" fontId="29" fillId="0" borderId="0">
      <alignment horizontal="center" vertical="top"/>
      <protection/>
    </xf>
    <xf numFmtId="0" fontId="30" fillId="0" borderId="0">
      <alignment horizontal="center" vertical="top"/>
      <protection/>
    </xf>
    <xf numFmtId="0" fontId="31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4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9" fillId="0" borderId="10" xfId="52" applyBorder="1" applyAlignment="1" quotePrefix="1">
      <alignment horizontal="center" vertical="center" wrapText="1"/>
      <protection/>
    </xf>
    <xf numFmtId="0" fontId="29" fillId="0" borderId="11" xfId="52" applyBorder="1" applyAlignment="1" quotePrefix="1">
      <alignment horizontal="center" vertical="center" wrapText="1"/>
      <protection/>
    </xf>
    <xf numFmtId="0" fontId="29" fillId="0" borderId="12" xfId="52" applyBorder="1" applyAlignment="1" quotePrefix="1">
      <alignment horizontal="center" vertical="center" wrapText="1"/>
      <protection/>
    </xf>
    <xf numFmtId="0" fontId="28" fillId="0" borderId="13" xfId="49" applyBorder="1" applyAlignment="1" quotePrefix="1">
      <alignment horizontal="left" vertical="top" wrapText="1"/>
      <protection/>
    </xf>
    <xf numFmtId="0" fontId="28" fillId="0" borderId="14" xfId="51" applyBorder="1" applyAlignment="1" quotePrefix="1">
      <alignment horizontal="left" vertical="top" wrapText="1"/>
      <protection/>
    </xf>
    <xf numFmtId="0" fontId="28" fillId="0" borderId="10" xfId="34" applyBorder="1" applyAlignment="1" quotePrefix="1">
      <alignment horizontal="right" vertical="top" wrapText="1"/>
      <protection/>
    </xf>
    <xf numFmtId="0" fontId="28" fillId="0" borderId="15" xfId="34" applyBorder="1" applyAlignment="1" quotePrefix="1">
      <alignment horizontal="right" vertical="top" wrapText="1"/>
      <protection/>
    </xf>
    <xf numFmtId="0" fontId="28" fillId="0" borderId="10" xfId="49" applyBorder="1" applyAlignment="1" quotePrefix="1">
      <alignment horizontal="left" vertical="top" wrapText="1"/>
      <protection/>
    </xf>
    <xf numFmtId="0" fontId="28" fillId="0" borderId="10" xfId="51" applyBorder="1" applyAlignment="1" quotePrefix="1">
      <alignment horizontal="left" vertical="top" wrapText="1"/>
      <protection/>
    </xf>
    <xf numFmtId="0" fontId="28" fillId="0" borderId="16" xfId="34" applyBorder="1" applyAlignment="1" quotePrefix="1">
      <alignment horizontal="right" vertical="top" wrapText="1"/>
      <protection/>
    </xf>
    <xf numFmtId="0" fontId="28" fillId="0" borderId="17" xfId="34" applyBorder="1" applyAlignment="1" quotePrefix="1">
      <alignment horizontal="right" vertical="top" wrapText="1"/>
      <protection/>
    </xf>
    <xf numFmtId="0" fontId="29" fillId="0" borderId="10" xfId="50" applyBorder="1" applyAlignment="1" quotePrefix="1">
      <alignment horizontal="left" vertical="top" wrapText="1"/>
      <protection/>
    </xf>
    <xf numFmtId="0" fontId="28" fillId="0" borderId="18" xfId="49" applyBorder="1" applyAlignment="1" quotePrefix="1">
      <alignment horizontal="left" vertical="top" wrapText="1"/>
      <protection/>
    </xf>
    <xf numFmtId="0" fontId="28" fillId="0" borderId="18" xfId="51" applyBorder="1" applyAlignment="1" quotePrefix="1">
      <alignment horizontal="left" vertical="top" wrapText="1"/>
      <protection/>
    </xf>
    <xf numFmtId="0" fontId="28" fillId="0" borderId="19" xfId="49" applyBorder="1" applyAlignment="1" quotePrefix="1">
      <alignment horizontal="left" vertical="top" wrapText="1"/>
      <protection/>
    </xf>
    <xf numFmtId="0" fontId="28" fillId="0" borderId="19" xfId="51" applyBorder="1" applyAlignment="1" quotePrefix="1">
      <alignment horizontal="left" vertical="top" wrapText="1"/>
      <protection/>
    </xf>
    <xf numFmtId="0" fontId="28" fillId="0" borderId="19" xfId="34" applyBorder="1" applyAlignment="1" quotePrefix="1">
      <alignment horizontal="right" vertical="top" wrapText="1"/>
      <protection/>
    </xf>
    <xf numFmtId="0" fontId="28" fillId="0" borderId="20" xfId="36" applyBorder="1" applyAlignment="1" quotePrefix="1">
      <alignment horizontal="left" vertical="top" wrapText="1"/>
      <protection/>
    </xf>
    <xf numFmtId="0" fontId="28" fillId="0" borderId="0" xfId="38" applyBorder="1" applyAlignment="1" quotePrefix="1">
      <alignment horizontal="left" vertical="top" wrapText="1"/>
      <protection/>
    </xf>
    <xf numFmtId="0" fontId="28" fillId="0" borderId="21" xfId="34" applyBorder="1" applyAlignment="1" quotePrefix="1">
      <alignment horizontal="right" vertical="top" wrapText="1"/>
      <protection/>
    </xf>
    <xf numFmtId="0" fontId="28" fillId="0" borderId="22" xfId="34" applyBorder="1" applyAlignment="1" quotePrefix="1">
      <alignment horizontal="right" vertical="top" wrapText="1"/>
      <protection/>
    </xf>
    <xf numFmtId="0" fontId="28" fillId="0" borderId="20" xfId="43" applyBorder="1" applyAlignment="1" quotePrefix="1">
      <alignment horizontal="left" vertical="top" wrapText="1"/>
      <protection/>
    </xf>
    <xf numFmtId="0" fontId="28" fillId="0" borderId="0" xfId="46" applyAlignment="1" quotePrefix="1">
      <alignment horizontal="left" vertical="top" wrapText="1"/>
      <protection/>
    </xf>
    <xf numFmtId="0" fontId="28" fillId="0" borderId="20" xfId="42" applyBorder="1" applyAlignment="1" quotePrefix="1">
      <alignment horizontal="right" vertical="top" wrapText="1"/>
      <protection/>
    </xf>
    <xf numFmtId="0" fontId="28" fillId="0" borderId="23" xfId="49" applyBorder="1" applyAlignment="1" quotePrefix="1">
      <alignment horizontal="left" vertical="top" wrapText="1"/>
      <protection/>
    </xf>
    <xf numFmtId="0" fontId="28" fillId="0" borderId="24" xfId="51" applyBorder="1" applyAlignment="1" quotePrefix="1">
      <alignment horizontal="left" vertical="top" wrapText="1"/>
      <protection/>
    </xf>
    <xf numFmtId="0" fontId="29" fillId="0" borderId="23" xfId="50" applyBorder="1" applyAlignment="1" quotePrefix="1">
      <alignment horizontal="left" vertical="top" wrapText="1"/>
      <protection/>
    </xf>
    <xf numFmtId="0" fontId="28" fillId="0" borderId="25" xfId="49" applyBorder="1" applyAlignment="1" quotePrefix="1">
      <alignment horizontal="left" vertical="top" wrapText="1"/>
      <protection/>
    </xf>
    <xf numFmtId="0" fontId="28" fillId="0" borderId="26" xfId="51" applyBorder="1" applyAlignment="1" quotePrefix="1">
      <alignment horizontal="left" vertical="top" wrapText="1"/>
      <protection/>
    </xf>
    <xf numFmtId="0" fontId="28" fillId="0" borderId="27" xfId="49" applyBorder="1" applyAlignment="1" quotePrefix="1">
      <alignment horizontal="left" vertical="top" wrapText="1"/>
      <protection/>
    </xf>
    <xf numFmtId="0" fontId="28" fillId="0" borderId="27" xfId="51" applyBorder="1" applyAlignment="1" quotePrefix="1">
      <alignment horizontal="left" vertical="top" wrapText="1"/>
      <protection/>
    </xf>
    <xf numFmtId="0" fontId="28" fillId="0" borderId="28" xfId="34" applyBorder="1" applyAlignment="1" quotePrefix="1">
      <alignment horizontal="right" vertical="top" wrapText="1"/>
      <protection/>
    </xf>
    <xf numFmtId="0" fontId="29" fillId="0" borderId="29" xfId="50" applyBorder="1" applyAlignment="1" quotePrefix="1">
      <alignment horizontal="left" vertical="top" wrapText="1"/>
      <protection/>
    </xf>
    <xf numFmtId="0" fontId="28" fillId="0" borderId="28" xfId="51" applyBorder="1" applyAlignment="1" quotePrefix="1">
      <alignment horizontal="left" vertical="top" wrapText="1"/>
      <protection/>
    </xf>
    <xf numFmtId="0" fontId="28" fillId="0" borderId="30" xfId="36" applyBorder="1" applyAlignment="1" quotePrefix="1">
      <alignment horizontal="left" vertical="top" wrapText="1"/>
      <protection/>
    </xf>
    <xf numFmtId="0" fontId="28" fillId="0" borderId="31" xfId="38" applyBorder="1" applyAlignment="1" quotePrefix="1">
      <alignment horizontal="left" vertical="top" wrapText="1"/>
      <protection/>
    </xf>
    <xf numFmtId="0" fontId="28" fillId="0" borderId="28" xfId="49" applyBorder="1" applyAlignment="1" quotePrefix="1">
      <alignment horizontal="left" vertical="top" wrapText="1"/>
      <protection/>
    </xf>
    <xf numFmtId="0" fontId="28" fillId="0" borderId="28" xfId="51" applyBorder="1" applyAlignment="1" quotePrefix="1">
      <alignment horizontal="left" vertical="top" wrapText="1"/>
      <protection/>
    </xf>
    <xf numFmtId="0" fontId="28" fillId="0" borderId="29" xfId="39" applyBorder="1" applyAlignment="1" quotePrefix="1">
      <alignment horizontal="left" vertical="top" wrapText="1"/>
      <protection/>
    </xf>
    <xf numFmtId="0" fontId="28" fillId="0" borderId="32" xfId="34" applyBorder="1" applyAlignment="1" quotePrefix="1">
      <alignment horizontal="left" vertical="top" wrapText="1"/>
      <protection/>
    </xf>
    <xf numFmtId="0" fontId="2" fillId="0" borderId="33" xfId="38" applyFont="1" applyBorder="1" applyAlignment="1">
      <alignment horizontal="left" vertical="top" wrapText="1"/>
      <protection/>
    </xf>
    <xf numFmtId="0" fontId="2" fillId="0" borderId="34" xfId="34" applyFont="1" applyBorder="1" applyAlignment="1">
      <alignment horizontal="left" vertical="center" wrapText="1"/>
      <protection/>
    </xf>
    <xf numFmtId="0" fontId="2" fillId="0" borderId="34" xfId="34" applyFont="1" applyBorder="1" applyAlignment="1">
      <alignment horizontal="left" vertical="top" wrapText="1"/>
      <protection/>
    </xf>
    <xf numFmtId="0" fontId="2" fillId="0" borderId="34" xfId="34" applyFont="1" applyBorder="1" applyAlignment="1" quotePrefix="1">
      <alignment horizontal="left" vertical="top" wrapText="1"/>
      <protection/>
    </xf>
    <xf numFmtId="2" fontId="4" fillId="0" borderId="34" xfId="75" applyNumberFormat="1" applyFont="1" applyBorder="1" applyAlignment="1">
      <alignment horizontal="right" vertical="center" wrapText="1"/>
      <protection/>
    </xf>
    <xf numFmtId="0" fontId="3" fillId="0" borderId="0" xfId="75" applyAlignment="1">
      <alignment wrapText="1"/>
      <protection/>
    </xf>
    <xf numFmtId="2" fontId="0" fillId="0" borderId="34" xfId="0" applyNumberFormat="1" applyFont="1" applyFill="1" applyBorder="1" applyAlignment="1">
      <alignment horizontal="right" vertical="center" wrapText="1"/>
    </xf>
    <xf numFmtId="172" fontId="0" fillId="33" borderId="34" xfId="0" applyNumberFormat="1" applyFont="1" applyFill="1" applyBorder="1" applyAlignment="1">
      <alignment horizontal="right" vertical="center" wrapText="1"/>
    </xf>
    <xf numFmtId="0" fontId="4" fillId="0" borderId="0" xfId="75" applyFont="1" applyAlignment="1">
      <alignment horizontal="right" wrapText="1"/>
      <protection/>
    </xf>
    <xf numFmtId="0" fontId="4" fillId="0" borderId="34" xfId="75" applyFont="1" applyBorder="1" applyAlignment="1">
      <alignment vertical="center" wrapText="1"/>
      <protection/>
    </xf>
    <xf numFmtId="2" fontId="3" fillId="0" borderId="34" xfId="75" applyNumberFormat="1" applyFont="1" applyBorder="1" applyAlignment="1">
      <alignment horizontal="right" vertical="center" wrapText="1"/>
      <protection/>
    </xf>
    <xf numFmtId="0" fontId="3" fillId="0" borderId="34" xfId="75" applyFont="1" applyBorder="1" applyAlignment="1">
      <alignment wrapText="1"/>
      <protection/>
    </xf>
    <xf numFmtId="0" fontId="4" fillId="0" borderId="0" xfId="75" applyFont="1" applyBorder="1" applyAlignment="1">
      <alignment horizontal="left" vertical="center" wrapText="1"/>
      <protection/>
    </xf>
    <xf numFmtId="0" fontId="3" fillId="0" borderId="0" xfId="75" applyBorder="1" applyAlignment="1">
      <alignment horizontal="left" vertical="center" wrapText="1"/>
      <protection/>
    </xf>
    <xf numFmtId="0" fontId="4" fillId="0" borderId="0" xfId="75" applyFont="1" applyBorder="1" applyAlignment="1">
      <alignment horizontal="right" vertical="center" wrapText="1"/>
      <protection/>
    </xf>
    <xf numFmtId="2" fontId="4" fillId="0" borderId="34" xfId="75" applyNumberFormat="1" applyFont="1" applyFill="1" applyBorder="1" applyAlignment="1">
      <alignment horizontal="right" vertical="center" wrapText="1"/>
      <protection/>
    </xf>
    <xf numFmtId="2" fontId="3" fillId="0" borderId="34" xfId="75" applyNumberFormat="1" applyFont="1" applyFill="1" applyBorder="1" applyAlignment="1">
      <alignment horizontal="right" vertical="center" wrapText="1"/>
      <protection/>
    </xf>
    <xf numFmtId="0" fontId="4" fillId="0" borderId="0" xfId="75" applyFont="1" applyFill="1" applyBorder="1" applyAlignment="1">
      <alignment horizontal="left" vertical="center" wrapText="1"/>
      <protection/>
    </xf>
    <xf numFmtId="49" fontId="4" fillId="0" borderId="0" xfId="75" applyNumberFormat="1" applyFont="1" applyFill="1" applyBorder="1" applyAlignment="1">
      <alignment horizontal="right" vertical="center" wrapText="1"/>
      <protection/>
    </xf>
    <xf numFmtId="2" fontId="4" fillId="0" borderId="0" xfId="75" applyNumberFormat="1" applyFont="1" applyBorder="1" applyAlignment="1">
      <alignment horizontal="left"/>
      <protection/>
    </xf>
    <xf numFmtId="0" fontId="3" fillId="0" borderId="0" xfId="75" applyFill="1" applyBorder="1">
      <alignment/>
      <protection/>
    </xf>
    <xf numFmtId="2" fontId="4" fillId="0" borderId="0" xfId="75" applyNumberFormat="1" applyFont="1" applyBorder="1" applyAlignment="1">
      <alignment/>
      <protection/>
    </xf>
    <xf numFmtId="0" fontId="4" fillId="0" borderId="0" xfId="75" applyFont="1" applyBorder="1">
      <alignment/>
      <protection/>
    </xf>
    <xf numFmtId="0" fontId="3" fillId="0" borderId="0" xfId="75">
      <alignment/>
      <protection/>
    </xf>
    <xf numFmtId="0" fontId="3" fillId="0" borderId="0" xfId="75" applyBorder="1">
      <alignment/>
      <protection/>
    </xf>
    <xf numFmtId="2" fontId="3" fillId="0" borderId="0" xfId="75" applyNumberFormat="1" applyBorder="1">
      <alignment/>
      <protection/>
    </xf>
    <xf numFmtId="2" fontId="0" fillId="0" borderId="0" xfId="0" applyNumberFormat="1" applyAlignment="1">
      <alignment wrapText="1"/>
    </xf>
    <xf numFmtId="2" fontId="28" fillId="0" borderId="10" xfId="34" applyNumberFormat="1" applyBorder="1" applyAlignment="1" quotePrefix="1">
      <alignment horizontal="right" vertical="top" wrapText="1"/>
      <protection/>
    </xf>
    <xf numFmtId="0" fontId="0" fillId="33" borderId="0" xfId="0" applyFill="1" applyBorder="1" applyAlignment="1">
      <alignment vertical="justify" wrapText="1"/>
    </xf>
    <xf numFmtId="172" fontId="0" fillId="33" borderId="0" xfId="0" applyNumberFormat="1" applyFont="1" applyFill="1" applyBorder="1" applyAlignment="1">
      <alignment horizontal="right" vertical="center" wrapText="1"/>
    </xf>
    <xf numFmtId="2" fontId="28" fillId="0" borderId="16" xfId="34" applyNumberFormat="1" applyBorder="1" applyAlignment="1" quotePrefix="1">
      <alignment horizontal="right" vertical="top" wrapText="1"/>
      <protection/>
    </xf>
    <xf numFmtId="2" fontId="28" fillId="0" borderId="18" xfId="34" applyNumberFormat="1" applyBorder="1" applyAlignment="1" quotePrefix="1">
      <alignment horizontal="right" vertical="top" wrapText="1"/>
      <protection/>
    </xf>
    <xf numFmtId="2" fontId="28" fillId="0" borderId="19" xfId="34" applyNumberFormat="1" applyBorder="1" applyAlignment="1" quotePrefix="1">
      <alignment horizontal="right" vertical="top" wrapText="1"/>
      <protection/>
    </xf>
    <xf numFmtId="2" fontId="28" fillId="0" borderId="20" xfId="39" applyNumberFormat="1" applyBorder="1" applyAlignment="1" quotePrefix="1">
      <alignment horizontal="right" vertical="top" wrapText="1"/>
      <protection/>
    </xf>
    <xf numFmtId="2" fontId="28" fillId="0" borderId="0" xfId="40" applyNumberFormat="1" applyBorder="1" applyAlignment="1" quotePrefix="1">
      <alignment horizontal="right" vertical="top" wrapText="1"/>
      <protection/>
    </xf>
    <xf numFmtId="2" fontId="28" fillId="0" borderId="17" xfId="34" applyNumberFormat="1" applyBorder="1" applyAlignment="1" quotePrefix="1">
      <alignment horizontal="right" vertical="top" wrapText="1"/>
      <protection/>
    </xf>
    <xf numFmtId="2" fontId="28" fillId="0" borderId="21" xfId="34" applyNumberFormat="1" applyBorder="1" applyAlignment="1" quotePrefix="1">
      <alignment horizontal="right" vertical="top" wrapText="1"/>
      <protection/>
    </xf>
    <xf numFmtId="2" fontId="28" fillId="0" borderId="22" xfId="34" applyNumberFormat="1" applyBorder="1" applyAlignment="1" quotePrefix="1">
      <alignment horizontal="right" vertical="top" wrapText="1"/>
      <protection/>
    </xf>
    <xf numFmtId="2" fontId="28" fillId="0" borderId="20" xfId="42" applyNumberFormat="1" applyBorder="1" applyAlignment="1" quotePrefix="1">
      <alignment horizontal="right" vertical="top" wrapText="1"/>
      <protection/>
    </xf>
    <xf numFmtId="2" fontId="28" fillId="0" borderId="0" xfId="47" applyNumberFormat="1" applyAlignment="1" quotePrefix="1">
      <alignment horizontal="right" vertical="top" wrapText="1"/>
      <protection/>
    </xf>
    <xf numFmtId="2" fontId="28" fillId="0" borderId="28" xfId="34" applyNumberFormat="1" applyBorder="1" applyAlignment="1" quotePrefix="1">
      <alignment horizontal="right" vertical="top" wrapText="1"/>
      <protection/>
    </xf>
    <xf numFmtId="2" fontId="28" fillId="0" borderId="30" xfId="34" applyNumberFormat="1" applyBorder="1" applyAlignment="1" quotePrefix="1">
      <alignment horizontal="right" vertical="top" wrapText="1"/>
      <protection/>
    </xf>
    <xf numFmtId="2" fontId="28" fillId="0" borderId="35" xfId="34" applyNumberFormat="1" applyBorder="1" applyAlignment="1" quotePrefix="1">
      <alignment horizontal="right" vertical="top" wrapText="1"/>
      <protection/>
    </xf>
    <xf numFmtId="2" fontId="28" fillId="0" borderId="27" xfId="34" applyNumberFormat="1" applyBorder="1" applyAlignment="1" quotePrefix="1">
      <alignment horizontal="right" vertical="top" wrapText="1"/>
      <protection/>
    </xf>
    <xf numFmtId="2" fontId="28" fillId="0" borderId="36" xfId="34" applyNumberFormat="1" applyBorder="1" applyAlignment="1" quotePrefix="1">
      <alignment horizontal="right" vertical="top" wrapText="1"/>
      <protection/>
    </xf>
    <xf numFmtId="2" fontId="28" fillId="0" borderId="37" xfId="34" applyNumberFormat="1" applyBorder="1" applyAlignment="1" quotePrefix="1">
      <alignment vertical="top" wrapText="1"/>
      <protection/>
    </xf>
    <xf numFmtId="2" fontId="0" fillId="0" borderId="38" xfId="0" applyNumberFormat="1" applyBorder="1" applyAlignment="1">
      <alignment wrapText="1"/>
    </xf>
    <xf numFmtId="2" fontId="28" fillId="0" borderId="29" xfId="39" applyNumberFormat="1" applyBorder="1" applyAlignment="1" quotePrefix="1">
      <alignment horizontal="right" vertical="top" wrapText="1"/>
      <protection/>
    </xf>
    <xf numFmtId="2" fontId="28" fillId="0" borderId="26" xfId="40" applyNumberFormat="1" applyBorder="1" applyAlignment="1" quotePrefix="1">
      <alignment horizontal="right" vertical="top" wrapText="1"/>
      <protection/>
    </xf>
    <xf numFmtId="2" fontId="28" fillId="0" borderId="32" xfId="34" applyNumberFormat="1" applyBorder="1" applyAlignment="1" quotePrefix="1">
      <alignment horizontal="right" vertical="top" wrapText="1"/>
      <protection/>
    </xf>
    <xf numFmtId="0" fontId="4" fillId="0" borderId="39" xfId="75" applyFont="1" applyFill="1" applyBorder="1" applyAlignment="1">
      <alignment horizontal="left" vertical="center" wrapText="1"/>
      <protection/>
    </xf>
    <xf numFmtId="0" fontId="3" fillId="0" borderId="40" xfId="75" applyBorder="1" applyAlignment="1">
      <alignment horizontal="left" vertical="center" wrapText="1"/>
      <protection/>
    </xf>
    <xf numFmtId="0" fontId="3" fillId="0" borderId="41" xfId="75" applyBorder="1" applyAlignment="1">
      <alignment horizontal="left" vertical="center" wrapText="1"/>
      <protection/>
    </xf>
    <xf numFmtId="0" fontId="3" fillId="0" borderId="34" xfId="75" applyFont="1" applyFill="1" applyBorder="1" applyAlignment="1">
      <alignment horizontal="left" vertical="center" wrapText="1"/>
      <protection/>
    </xf>
    <xf numFmtId="0" fontId="3" fillId="0" borderId="34" xfId="75" applyFont="1" applyBorder="1" applyAlignment="1">
      <alignment horizontal="left" vertical="center" wrapText="1"/>
      <protection/>
    </xf>
    <xf numFmtId="0" fontId="5" fillId="0" borderId="0" xfId="75" applyFont="1" applyBorder="1" applyAlignment="1">
      <alignment horizontal="left"/>
      <protection/>
    </xf>
    <xf numFmtId="0" fontId="5" fillId="0" borderId="0" xfId="75" applyFont="1" applyAlignment="1">
      <alignment/>
      <protection/>
    </xf>
    <xf numFmtId="0" fontId="3" fillId="0" borderId="0" xfId="75" applyAlignment="1">
      <alignment/>
      <protection/>
    </xf>
    <xf numFmtId="0" fontId="4" fillId="0" borderId="39" xfId="75" applyFont="1" applyBorder="1" applyAlignment="1">
      <alignment horizontal="left" vertical="center" wrapText="1"/>
      <protection/>
    </xf>
    <xf numFmtId="0" fontId="4" fillId="0" borderId="40" xfId="75" applyFont="1" applyBorder="1" applyAlignment="1">
      <alignment horizontal="left" vertical="center" wrapText="1"/>
      <protection/>
    </xf>
    <xf numFmtId="0" fontId="4" fillId="0" borderId="41" xfId="75" applyFont="1" applyBorder="1" applyAlignment="1">
      <alignment horizontal="left" vertical="center" wrapText="1"/>
      <protection/>
    </xf>
    <xf numFmtId="0" fontId="0" fillId="0" borderId="39" xfId="0" applyFill="1" applyBorder="1" applyAlignment="1">
      <alignment horizontal="left" vertical="justify" wrapText="1"/>
    </xf>
    <xf numFmtId="0" fontId="0" fillId="0" borderId="40" xfId="0" applyFill="1" applyBorder="1" applyAlignment="1">
      <alignment horizontal="left" vertical="justify" wrapText="1"/>
    </xf>
    <xf numFmtId="0" fontId="0" fillId="0" borderId="41" xfId="0" applyFill="1" applyBorder="1" applyAlignment="1">
      <alignment horizontal="left" vertical="justify" wrapText="1"/>
    </xf>
    <xf numFmtId="0" fontId="0" fillId="33" borderId="39" xfId="0" applyFill="1" applyBorder="1" applyAlignment="1">
      <alignment horizontal="left" vertical="justify" wrapText="1"/>
    </xf>
    <xf numFmtId="0" fontId="0" fillId="33" borderId="40" xfId="0" applyFill="1" applyBorder="1" applyAlignment="1">
      <alignment horizontal="left" vertical="justify" wrapText="1"/>
    </xf>
    <xf numFmtId="0" fontId="0" fillId="33" borderId="41" xfId="0" applyFill="1" applyBorder="1" applyAlignment="1">
      <alignment horizontal="left" vertical="justify" wrapText="1"/>
    </xf>
    <xf numFmtId="0" fontId="0" fillId="33" borderId="39" xfId="0" applyFill="1" applyBorder="1" applyAlignment="1">
      <alignment vertical="justify" wrapText="1"/>
    </xf>
    <xf numFmtId="0" fontId="0" fillId="33" borderId="40" xfId="0" applyFill="1" applyBorder="1" applyAlignment="1">
      <alignment vertical="justify" wrapText="1"/>
    </xf>
    <xf numFmtId="0" fontId="0" fillId="33" borderId="41" xfId="0" applyFill="1" applyBorder="1" applyAlignment="1">
      <alignment vertical="justify" wrapText="1"/>
    </xf>
    <xf numFmtId="0" fontId="4" fillId="0" borderId="34" xfId="75" applyFont="1" applyBorder="1" applyAlignment="1">
      <alignment wrapText="1"/>
      <protection/>
    </xf>
    <xf numFmtId="0" fontId="3" fillId="0" borderId="34" xfId="75" applyBorder="1" applyAlignment="1">
      <alignment wrapText="1"/>
      <protection/>
    </xf>
    <xf numFmtId="0" fontId="28" fillId="0" borderId="42" xfId="33" applyBorder="1" applyAlignment="1" quotePrefix="1">
      <alignment horizontal="left" vertical="top" wrapText="1"/>
      <protection/>
    </xf>
    <xf numFmtId="0" fontId="0" fillId="0" borderId="24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2" fontId="28" fillId="0" borderId="23" xfId="34" applyNumberFormat="1" applyBorder="1" applyAlignment="1" quotePrefix="1">
      <alignment horizontal="right" vertical="top" wrapText="1"/>
      <protection/>
    </xf>
    <xf numFmtId="2" fontId="0" fillId="0" borderId="43" xfId="0" applyNumberFormat="1" applyBorder="1" applyAlignment="1">
      <alignment vertical="top" wrapText="1"/>
    </xf>
    <xf numFmtId="2" fontId="0" fillId="0" borderId="21" xfId="0" applyNumberFormat="1" applyBorder="1" applyAlignment="1">
      <alignment vertical="top" wrapText="1"/>
    </xf>
    <xf numFmtId="2" fontId="0" fillId="0" borderId="24" xfId="0" applyNumberFormat="1" applyBorder="1" applyAlignment="1">
      <alignment vertical="top" wrapText="1"/>
    </xf>
    <xf numFmtId="0" fontId="28" fillId="0" borderId="44" xfId="33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45" xfId="0" applyBorder="1" applyAlignment="1">
      <alignment vertical="top" wrapText="1"/>
    </xf>
    <xf numFmtId="2" fontId="28" fillId="0" borderId="44" xfId="34" applyNumberFormat="1" applyBorder="1" applyAlignment="1" quotePrefix="1">
      <alignment horizontal="right" vertical="top" wrapText="1"/>
      <protection/>
    </xf>
    <xf numFmtId="2" fontId="0" fillId="0" borderId="45" xfId="0" applyNumberFormat="1" applyBorder="1" applyAlignment="1">
      <alignment vertical="top" wrapText="1"/>
    </xf>
    <xf numFmtId="2" fontId="0" fillId="0" borderId="11" xfId="0" applyNumberFormat="1" applyBorder="1" applyAlignment="1">
      <alignment vertical="top" wrapText="1"/>
    </xf>
    <xf numFmtId="2" fontId="28" fillId="0" borderId="42" xfId="34" applyNumberFormat="1" applyBorder="1" applyAlignment="1" quotePrefix="1">
      <alignment horizontal="right" vertical="top" wrapText="1"/>
      <protection/>
    </xf>
    <xf numFmtId="0" fontId="28" fillId="0" borderId="46" xfId="33" applyBorder="1" applyAlignment="1" quotePrefix="1">
      <alignment horizontal="left" vertical="top" wrapText="1"/>
      <protection/>
    </xf>
    <xf numFmtId="0" fontId="0" fillId="0" borderId="40" xfId="0" applyBorder="1" applyAlignment="1">
      <alignment vertical="top" wrapText="1"/>
    </xf>
    <xf numFmtId="0" fontId="0" fillId="0" borderId="47" xfId="0" applyBorder="1" applyAlignment="1">
      <alignment vertical="top" wrapText="1"/>
    </xf>
    <xf numFmtId="2" fontId="28" fillId="0" borderId="46" xfId="34" applyNumberFormat="1" applyBorder="1" applyAlignment="1" quotePrefix="1">
      <alignment horizontal="right" vertical="top" wrapText="1"/>
      <protection/>
    </xf>
    <xf numFmtId="2" fontId="0" fillId="0" borderId="47" xfId="0" applyNumberFormat="1" applyBorder="1" applyAlignment="1">
      <alignment vertical="top" wrapText="1"/>
    </xf>
    <xf numFmtId="2" fontId="0" fillId="0" borderId="40" xfId="0" applyNumberFormat="1" applyBorder="1" applyAlignment="1">
      <alignment vertical="top" wrapText="1"/>
    </xf>
    <xf numFmtId="2" fontId="28" fillId="0" borderId="43" xfId="34" applyNumberFormat="1" applyBorder="1" applyAlignment="1">
      <alignment horizontal="right" vertical="top" wrapText="1"/>
      <protection/>
    </xf>
    <xf numFmtId="0" fontId="29" fillId="0" borderId="46" xfId="45" applyBorder="1" applyAlignment="1" quotePrefix="1">
      <alignment horizontal="left" vertical="top" wrapText="1"/>
      <protection/>
    </xf>
    <xf numFmtId="2" fontId="28" fillId="0" borderId="37" xfId="34" applyNumberFormat="1" applyBorder="1" applyAlignment="1" quotePrefix="1">
      <alignment horizontal="right" vertical="top" wrapText="1"/>
      <protection/>
    </xf>
    <xf numFmtId="2" fontId="0" fillId="0" borderId="38" xfId="0" applyNumberFormat="1" applyBorder="1" applyAlignment="1">
      <alignment vertical="top" wrapText="1"/>
    </xf>
    <xf numFmtId="2" fontId="28" fillId="0" borderId="25" xfId="34" applyNumberFormat="1" applyBorder="1" applyAlignment="1" quotePrefix="1">
      <alignment horizontal="right" vertical="top" wrapText="1"/>
      <protection/>
    </xf>
    <xf numFmtId="2" fontId="0" fillId="0" borderId="26" xfId="0" applyNumberFormat="1" applyBorder="1" applyAlignment="1">
      <alignment vertical="top" wrapText="1"/>
    </xf>
    <xf numFmtId="0" fontId="28" fillId="0" borderId="42" xfId="44" applyBorder="1" applyAlignment="1" quotePrefix="1">
      <alignment horizontal="left" vertical="top" wrapText="1"/>
      <protection/>
    </xf>
    <xf numFmtId="0" fontId="0" fillId="0" borderId="43" xfId="0" applyBorder="1" applyAlignment="1">
      <alignment vertical="top" wrapText="1"/>
    </xf>
    <xf numFmtId="2" fontId="28" fillId="0" borderId="23" xfId="42" applyNumberFormat="1" applyBorder="1" applyAlignment="1" quotePrefix="1">
      <alignment horizontal="right" vertical="top" wrapText="1"/>
      <protection/>
    </xf>
    <xf numFmtId="2" fontId="28" fillId="0" borderId="42" xfId="48" applyNumberFormat="1" applyBorder="1" applyAlignment="1" quotePrefix="1">
      <alignment horizontal="right" vertical="top" wrapText="1"/>
      <protection/>
    </xf>
    <xf numFmtId="2" fontId="28" fillId="0" borderId="23" xfId="47" applyNumberFormat="1" applyBorder="1" applyAlignment="1" quotePrefix="1">
      <alignment horizontal="right" vertical="top" wrapText="1"/>
      <protection/>
    </xf>
    <xf numFmtId="2" fontId="28" fillId="0" borderId="21" xfId="47" applyNumberFormat="1" applyBorder="1" applyAlignment="1">
      <alignment horizontal="right" vertical="top" wrapText="1"/>
      <protection/>
    </xf>
    <xf numFmtId="0" fontId="28" fillId="0" borderId="37" xfId="45" applyFont="1" applyBorder="1" applyAlignment="1">
      <alignment horizontal="left" vertical="top" wrapText="1"/>
      <protection/>
    </xf>
    <xf numFmtId="0" fontId="0" fillId="0" borderId="26" xfId="0" applyFont="1" applyBorder="1" applyAlignment="1">
      <alignment vertical="top" wrapText="1"/>
    </xf>
    <xf numFmtId="0" fontId="0" fillId="0" borderId="38" xfId="0" applyFont="1" applyBorder="1" applyAlignment="1">
      <alignment vertical="top" wrapText="1"/>
    </xf>
    <xf numFmtId="0" fontId="28" fillId="0" borderId="24" xfId="33" applyBorder="1" applyAlignment="1">
      <alignment horizontal="left" vertical="top" wrapText="1"/>
      <protection/>
    </xf>
    <xf numFmtId="0" fontId="28" fillId="0" borderId="43" xfId="33" applyBorder="1" applyAlignment="1">
      <alignment horizontal="left" vertical="top" wrapText="1"/>
      <protection/>
    </xf>
    <xf numFmtId="2" fontId="28" fillId="0" borderId="24" xfId="34" applyNumberFormat="1" applyBorder="1" applyAlignment="1">
      <alignment horizontal="right" vertical="top" wrapText="1"/>
      <protection/>
    </xf>
    <xf numFmtId="0" fontId="29" fillId="0" borderId="42" xfId="45" applyBorder="1" applyAlignment="1" quotePrefix="1">
      <alignment horizontal="left" vertical="top" wrapText="1"/>
      <protection/>
    </xf>
    <xf numFmtId="0" fontId="29" fillId="0" borderId="24" xfId="45" applyBorder="1" applyAlignment="1">
      <alignment horizontal="left" vertical="top" wrapText="1"/>
      <protection/>
    </xf>
    <xf numFmtId="0" fontId="29" fillId="0" borderId="43" xfId="45" applyBorder="1" applyAlignment="1">
      <alignment horizontal="left" vertical="top" wrapText="1"/>
      <protection/>
    </xf>
    <xf numFmtId="0" fontId="28" fillId="0" borderId="11" xfId="33" applyBorder="1" applyAlignment="1">
      <alignment horizontal="left" vertical="top" wrapText="1"/>
      <protection/>
    </xf>
    <xf numFmtId="0" fontId="28" fillId="0" borderId="45" xfId="33" applyBorder="1" applyAlignment="1">
      <alignment horizontal="left" vertical="top" wrapText="1"/>
      <protection/>
    </xf>
    <xf numFmtId="0" fontId="28" fillId="0" borderId="48" xfId="49" applyBorder="1" applyAlignment="1" quotePrefix="1">
      <alignment horizontal="left" vertical="top" wrapText="1"/>
      <protection/>
    </xf>
    <xf numFmtId="0" fontId="0" fillId="0" borderId="18" xfId="0" applyBorder="1" applyAlignment="1">
      <alignment vertical="top" wrapText="1"/>
    </xf>
    <xf numFmtId="0" fontId="28" fillId="0" borderId="49" xfId="33" applyBorder="1" applyAlignment="1" quotePrefix="1">
      <alignment horizontal="left" vertical="top" wrapText="1"/>
      <protection/>
    </xf>
    <xf numFmtId="0" fontId="0" fillId="0" borderId="14" xfId="0" applyBorder="1" applyAlignment="1">
      <alignment vertical="top" wrapText="1"/>
    </xf>
    <xf numFmtId="0" fontId="0" fillId="0" borderId="50" xfId="0" applyBorder="1" applyAlignment="1">
      <alignment vertical="top" wrapText="1"/>
    </xf>
    <xf numFmtId="0" fontId="0" fillId="0" borderId="51" xfId="0" applyBorder="1" applyAlignment="1">
      <alignment vertical="top" wrapText="1"/>
    </xf>
    <xf numFmtId="0" fontId="0" fillId="0" borderId="52" xfId="0" applyBorder="1" applyAlignment="1">
      <alignment vertical="top" wrapText="1"/>
    </xf>
    <xf numFmtId="0" fontId="0" fillId="0" borderId="53" xfId="0" applyBorder="1" applyAlignment="1">
      <alignment vertical="top" wrapText="1"/>
    </xf>
    <xf numFmtId="0" fontId="28" fillId="0" borderId="48" xfId="51" applyBorder="1" applyAlignment="1" quotePrefix="1">
      <alignment horizontal="left" vertical="top" wrapText="1"/>
      <protection/>
    </xf>
    <xf numFmtId="2" fontId="28" fillId="0" borderId="32" xfId="34" applyNumberFormat="1" applyBorder="1" applyAlignment="1" quotePrefix="1">
      <alignment horizontal="right" vertical="top" wrapText="1"/>
      <protection/>
    </xf>
    <xf numFmtId="2" fontId="0" fillId="0" borderId="54" xfId="0" applyNumberFormat="1" applyBorder="1" applyAlignment="1">
      <alignment vertical="top" wrapText="1"/>
    </xf>
    <xf numFmtId="2" fontId="28" fillId="0" borderId="48" xfId="34" applyNumberFormat="1" applyBorder="1" applyAlignment="1" quotePrefix="1">
      <alignment horizontal="right" vertical="top" wrapText="1"/>
      <protection/>
    </xf>
    <xf numFmtId="2" fontId="0" fillId="0" borderId="18" xfId="0" applyNumberFormat="1" applyBorder="1" applyAlignment="1">
      <alignment vertical="top" wrapText="1"/>
    </xf>
    <xf numFmtId="0" fontId="47" fillId="0" borderId="32" xfId="34" applyFont="1" applyBorder="1" applyAlignment="1" quotePrefix="1">
      <alignment horizontal="left" vertical="top" wrapText="1"/>
      <protection/>
    </xf>
    <xf numFmtId="0" fontId="48" fillId="0" borderId="54" xfId="0" applyFont="1" applyBorder="1" applyAlignment="1">
      <alignment horizontal="left" vertical="top" wrapText="1"/>
    </xf>
    <xf numFmtId="2" fontId="28" fillId="0" borderId="55" xfId="34" applyNumberFormat="1" applyBorder="1" applyAlignment="1" quotePrefix="1">
      <alignment horizontal="right" vertical="top" wrapText="1"/>
      <protection/>
    </xf>
    <xf numFmtId="2" fontId="0" fillId="0" borderId="17" xfId="0" applyNumberFormat="1" applyBorder="1" applyAlignment="1">
      <alignment vertical="top" wrapText="1"/>
    </xf>
    <xf numFmtId="2" fontId="0" fillId="0" borderId="56" xfId="0" applyNumberFormat="1" applyBorder="1" applyAlignment="1">
      <alignment vertical="top" wrapText="1"/>
    </xf>
    <xf numFmtId="2" fontId="0" fillId="0" borderId="15" xfId="0" applyNumberFormat="1" applyBorder="1" applyAlignment="1">
      <alignment vertical="top" wrapText="1"/>
    </xf>
    <xf numFmtId="2" fontId="28" fillId="0" borderId="49" xfId="34" applyNumberFormat="1" applyBorder="1" applyAlignment="1" quotePrefix="1">
      <alignment horizontal="right" vertical="top" wrapText="1"/>
      <protection/>
    </xf>
    <xf numFmtId="2" fontId="0" fillId="0" borderId="50" xfId="0" applyNumberFormat="1" applyBorder="1" applyAlignment="1">
      <alignment vertical="top" wrapText="1"/>
    </xf>
    <xf numFmtId="2" fontId="0" fillId="0" borderId="51" xfId="0" applyNumberFormat="1" applyBorder="1" applyAlignment="1">
      <alignment vertical="top" wrapText="1"/>
    </xf>
    <xf numFmtId="2" fontId="0" fillId="0" borderId="53" xfId="0" applyNumberFormat="1" applyBorder="1" applyAlignment="1">
      <alignment vertical="top" wrapText="1"/>
    </xf>
    <xf numFmtId="2" fontId="0" fillId="0" borderId="14" xfId="0" applyNumberFormat="1" applyBorder="1" applyAlignment="1">
      <alignment vertical="top" wrapText="1"/>
    </xf>
    <xf numFmtId="2" fontId="0" fillId="0" borderId="52" xfId="0" applyNumberFormat="1" applyBorder="1" applyAlignment="1">
      <alignment vertical="top" wrapText="1"/>
    </xf>
    <xf numFmtId="0" fontId="28" fillId="0" borderId="57" xfId="37" applyBorder="1" applyAlignment="1" quotePrefix="1">
      <alignment horizontal="left" vertical="top" wrapText="1"/>
      <protection/>
    </xf>
    <xf numFmtId="0" fontId="0" fillId="0" borderId="58" xfId="0" applyBorder="1" applyAlignment="1">
      <alignment vertical="top" wrapText="1"/>
    </xf>
    <xf numFmtId="0" fontId="0" fillId="0" borderId="59" xfId="0" applyBorder="1" applyAlignment="1">
      <alignment vertical="top" wrapText="1"/>
    </xf>
    <xf numFmtId="2" fontId="28" fillId="0" borderId="60" xfId="39" applyNumberFormat="1" applyBorder="1" applyAlignment="1" quotePrefix="1">
      <alignment horizontal="right" vertical="top" wrapText="1"/>
      <protection/>
    </xf>
    <xf numFmtId="2" fontId="0" fillId="0" borderId="59" xfId="0" applyNumberFormat="1" applyBorder="1" applyAlignment="1">
      <alignment vertical="top" wrapText="1"/>
    </xf>
    <xf numFmtId="2" fontId="28" fillId="0" borderId="57" xfId="41" applyNumberFormat="1" applyBorder="1" applyAlignment="1" quotePrefix="1">
      <alignment horizontal="right" vertical="top" wrapText="1"/>
      <protection/>
    </xf>
    <xf numFmtId="2" fontId="0" fillId="0" borderId="58" xfId="0" applyNumberFormat="1" applyBorder="1" applyAlignment="1">
      <alignment vertical="top" wrapText="1"/>
    </xf>
    <xf numFmtId="2" fontId="0" fillId="0" borderId="61" xfId="0" applyNumberFormat="1" applyBorder="1" applyAlignment="1">
      <alignment vertical="top" wrapText="1"/>
    </xf>
    <xf numFmtId="2" fontId="28" fillId="0" borderId="60" xfId="40" applyNumberFormat="1" applyBorder="1" applyAlignment="1" quotePrefix="1">
      <alignment horizontal="right" vertical="top" wrapText="1"/>
      <protection/>
    </xf>
    <xf numFmtId="2" fontId="28" fillId="0" borderId="61" xfId="40" applyNumberFormat="1" applyBorder="1" applyAlignment="1">
      <alignment horizontal="right" vertical="top" wrapText="1"/>
      <protection/>
    </xf>
    <xf numFmtId="0" fontId="28" fillId="0" borderId="40" xfId="33" applyBorder="1" applyAlignment="1">
      <alignment horizontal="left" vertical="top" wrapText="1"/>
      <protection/>
    </xf>
    <xf numFmtId="0" fontId="28" fillId="0" borderId="47" xfId="33" applyBorder="1" applyAlignment="1">
      <alignment horizontal="left" vertical="top" wrapText="1"/>
      <protection/>
    </xf>
    <xf numFmtId="2" fontId="28" fillId="0" borderId="39" xfId="34" applyNumberFormat="1" applyBorder="1" applyAlignment="1" quotePrefix="1">
      <alignment horizontal="right" vertical="top" wrapText="1"/>
      <protection/>
    </xf>
    <xf numFmtId="2" fontId="0" fillId="0" borderId="41" xfId="0" applyNumberFormat="1" applyBorder="1" applyAlignment="1">
      <alignment vertical="top" wrapText="1"/>
    </xf>
    <xf numFmtId="2" fontId="28" fillId="0" borderId="40" xfId="34" applyNumberFormat="1" applyBorder="1" applyAlignment="1">
      <alignment horizontal="right" vertical="top" wrapText="1"/>
      <protection/>
    </xf>
    <xf numFmtId="2" fontId="28" fillId="0" borderId="47" xfId="34" applyNumberFormat="1" applyBorder="1" applyAlignment="1">
      <alignment horizontal="right" vertical="top" wrapText="1"/>
      <protection/>
    </xf>
    <xf numFmtId="2" fontId="28" fillId="0" borderId="57" xfId="34" applyNumberFormat="1" applyBorder="1" applyAlignment="1" quotePrefix="1">
      <alignment horizontal="right" vertical="top" wrapText="1"/>
      <protection/>
    </xf>
    <xf numFmtId="2" fontId="28" fillId="0" borderId="62" xfId="34" applyNumberFormat="1" applyBorder="1" applyAlignment="1" quotePrefix="1">
      <alignment horizontal="right" vertical="top" wrapText="1"/>
      <protection/>
    </xf>
    <xf numFmtId="2" fontId="0" fillId="0" borderId="16" xfId="0" applyNumberFormat="1" applyBorder="1" applyAlignment="1">
      <alignment vertical="top" wrapText="1"/>
    </xf>
    <xf numFmtId="2" fontId="28" fillId="0" borderId="11" xfId="34" applyNumberFormat="1" applyBorder="1" applyAlignment="1">
      <alignment horizontal="right" vertical="top" wrapText="1"/>
      <protection/>
    </xf>
    <xf numFmtId="2" fontId="28" fillId="0" borderId="45" xfId="34" applyNumberFormat="1" applyBorder="1" applyAlignment="1">
      <alignment horizontal="right" vertical="top" wrapText="1"/>
      <protection/>
    </xf>
    <xf numFmtId="0" fontId="28" fillId="0" borderId="25" xfId="37" applyBorder="1" applyAlignment="1" quotePrefix="1">
      <alignment horizontal="left" vertical="top" wrapText="1"/>
      <protection/>
    </xf>
    <xf numFmtId="0" fontId="0" fillId="0" borderId="26" xfId="0" applyBorder="1" applyAlignment="1">
      <alignment wrapText="1"/>
    </xf>
    <xf numFmtId="0" fontId="0" fillId="0" borderId="38" xfId="0" applyBorder="1" applyAlignment="1">
      <alignment wrapText="1"/>
    </xf>
    <xf numFmtId="2" fontId="28" fillId="0" borderId="25" xfId="39" applyNumberFormat="1" applyBorder="1" applyAlignment="1" quotePrefix="1">
      <alignment horizontal="right" vertical="top" wrapText="1"/>
      <protection/>
    </xf>
    <xf numFmtId="2" fontId="0" fillId="0" borderId="38" xfId="0" applyNumberFormat="1" applyBorder="1" applyAlignment="1">
      <alignment wrapText="1"/>
    </xf>
    <xf numFmtId="2" fontId="28" fillId="0" borderId="37" xfId="41" applyNumberFormat="1" applyBorder="1" applyAlignment="1" quotePrefix="1">
      <alignment horizontal="right" vertical="top" wrapText="1"/>
      <protection/>
    </xf>
    <xf numFmtId="2" fontId="0" fillId="0" borderId="26" xfId="0" applyNumberFormat="1" applyBorder="1" applyAlignment="1">
      <alignment wrapText="1"/>
    </xf>
    <xf numFmtId="2" fontId="0" fillId="0" borderId="22" xfId="0" applyNumberFormat="1" applyBorder="1" applyAlignment="1">
      <alignment wrapText="1"/>
    </xf>
    <xf numFmtId="2" fontId="28" fillId="0" borderId="25" xfId="40" applyNumberFormat="1" applyBorder="1" applyAlignment="1" quotePrefix="1">
      <alignment horizontal="right" vertical="top" wrapText="1"/>
      <protection/>
    </xf>
    <xf numFmtId="2" fontId="28" fillId="0" borderId="22" xfId="40" applyNumberFormat="1" applyBorder="1" applyAlignment="1">
      <alignment horizontal="right" vertical="top" wrapText="1"/>
      <protection/>
    </xf>
    <xf numFmtId="0" fontId="28" fillId="0" borderId="62" xfId="34" applyBorder="1" applyAlignment="1" quotePrefix="1">
      <alignment horizontal="right" vertical="top" wrapText="1"/>
      <protection/>
    </xf>
    <xf numFmtId="0" fontId="0" fillId="0" borderId="16" xfId="0" applyBorder="1" applyAlignment="1">
      <alignment wrapText="1"/>
    </xf>
    <xf numFmtId="0" fontId="28" fillId="0" borderId="42" xfId="34" applyBorder="1" applyAlignment="1" quotePrefix="1">
      <alignment horizontal="right" vertical="top" wrapText="1"/>
      <protection/>
    </xf>
    <xf numFmtId="0" fontId="0" fillId="0" borderId="43" xfId="0" applyBorder="1" applyAlignment="1">
      <alignment wrapText="1"/>
    </xf>
    <xf numFmtId="0" fontId="28" fillId="0" borderId="44" xfId="34" applyBorder="1" applyAlignment="1" quotePrefix="1">
      <alignment horizontal="right" vertical="top" wrapText="1"/>
      <protection/>
    </xf>
    <xf numFmtId="0" fontId="28" fillId="0" borderId="11" xfId="34" applyBorder="1" applyAlignment="1">
      <alignment horizontal="right" vertical="top" wrapText="1"/>
      <protection/>
    </xf>
    <xf numFmtId="0" fontId="28" fillId="0" borderId="45" xfId="34" applyBorder="1" applyAlignment="1">
      <alignment horizontal="right" vertical="top" wrapText="1"/>
      <protection/>
    </xf>
    <xf numFmtId="0" fontId="0" fillId="0" borderId="24" xfId="0" applyBorder="1" applyAlignment="1">
      <alignment wrapText="1"/>
    </xf>
    <xf numFmtId="2" fontId="0" fillId="0" borderId="43" xfId="0" applyNumberFormat="1" applyBorder="1" applyAlignment="1">
      <alignment wrapText="1"/>
    </xf>
    <xf numFmtId="2" fontId="0" fillId="0" borderId="24" xfId="0" applyNumberFormat="1" applyBorder="1" applyAlignment="1">
      <alignment wrapText="1"/>
    </xf>
    <xf numFmtId="0" fontId="28" fillId="0" borderId="63" xfId="34" applyBorder="1" applyAlignment="1" quotePrefix="1">
      <alignment horizontal="right" vertical="top" wrapText="1"/>
      <protection/>
    </xf>
    <xf numFmtId="0" fontId="0" fillId="0" borderId="64" xfId="0" applyBorder="1" applyAlignment="1">
      <alignment wrapText="1"/>
    </xf>
    <xf numFmtId="0" fontId="28" fillId="0" borderId="57" xfId="34" applyBorder="1" applyAlignment="1" quotePrefix="1">
      <alignment horizontal="right" vertical="top" wrapText="1"/>
      <protection/>
    </xf>
    <xf numFmtId="0" fontId="28" fillId="0" borderId="58" xfId="34" applyBorder="1" applyAlignment="1">
      <alignment horizontal="right" vertical="top" wrapText="1"/>
      <protection/>
    </xf>
    <xf numFmtId="0" fontId="28" fillId="0" borderId="59" xfId="34" applyBorder="1" applyAlignment="1">
      <alignment horizontal="right" vertical="top" wrapText="1"/>
      <protection/>
    </xf>
    <xf numFmtId="0" fontId="28" fillId="0" borderId="57" xfId="33" applyBorder="1" applyAlignment="1" quotePrefix="1">
      <alignment horizontal="left" vertical="top" wrapText="1"/>
      <protection/>
    </xf>
    <xf numFmtId="0" fontId="28" fillId="0" borderId="58" xfId="33" applyBorder="1" applyAlignment="1">
      <alignment horizontal="left" vertical="top" wrapText="1"/>
      <protection/>
    </xf>
    <xf numFmtId="0" fontId="28" fillId="0" borderId="59" xfId="33" applyBorder="1" applyAlignment="1">
      <alignment horizontal="left" vertical="top" wrapText="1"/>
      <protection/>
    </xf>
    <xf numFmtId="0" fontId="28" fillId="0" borderId="39" xfId="34" applyBorder="1" applyAlignment="1" quotePrefix="1">
      <alignment horizontal="right" vertical="top" wrapText="1"/>
      <protection/>
    </xf>
    <xf numFmtId="0" fontId="0" fillId="0" borderId="41" xfId="0" applyBorder="1" applyAlignment="1">
      <alignment wrapText="1"/>
    </xf>
    <xf numFmtId="0" fontId="28" fillId="0" borderId="46" xfId="34" applyBorder="1" applyAlignment="1" quotePrefix="1">
      <alignment horizontal="right" vertical="top" wrapText="1"/>
      <protection/>
    </xf>
    <xf numFmtId="0" fontId="28" fillId="0" borderId="40" xfId="34" applyBorder="1" applyAlignment="1">
      <alignment horizontal="right" vertical="top" wrapText="1"/>
      <protection/>
    </xf>
    <xf numFmtId="0" fontId="28" fillId="0" borderId="47" xfId="34" applyBorder="1" applyAlignment="1">
      <alignment horizontal="right" vertical="top" wrapText="1"/>
      <protection/>
    </xf>
    <xf numFmtId="0" fontId="30" fillId="0" borderId="0" xfId="54" applyAlignment="1" quotePrefix="1">
      <alignment horizontal="center" vertical="top" wrapText="1"/>
      <protection/>
    </xf>
    <xf numFmtId="0" fontId="30" fillId="0" borderId="0" xfId="54" applyAlignment="1">
      <alignment horizontal="center" vertical="top" wrapText="1"/>
      <protection/>
    </xf>
    <xf numFmtId="0" fontId="29" fillId="0" borderId="0" xfId="53" applyAlignment="1" quotePrefix="1">
      <alignment horizontal="center" vertical="center" wrapText="1"/>
      <protection/>
    </xf>
    <xf numFmtId="0" fontId="29" fillId="0" borderId="0" xfId="53" applyAlignment="1">
      <alignment horizontal="center" vertical="center" wrapText="1"/>
      <protection/>
    </xf>
    <xf numFmtId="0" fontId="31" fillId="0" borderId="0" xfId="55" applyAlignment="1" quotePrefix="1">
      <alignment horizontal="center" vertical="top" wrapText="1"/>
      <protection/>
    </xf>
    <xf numFmtId="0" fontId="31" fillId="0" borderId="0" xfId="55" applyAlignment="1">
      <alignment horizontal="center" vertical="top" wrapText="1"/>
      <protection/>
    </xf>
    <xf numFmtId="0" fontId="29" fillId="0" borderId="42" xfId="52" applyBorder="1" applyAlignment="1" quotePrefix="1">
      <alignment horizontal="center" vertical="center" wrapText="1"/>
      <protection/>
    </xf>
    <xf numFmtId="0" fontId="29" fillId="0" borderId="62" xfId="52" applyBorder="1" applyAlignment="1" quotePrefix="1">
      <alignment horizontal="center" vertical="center" wrapText="1"/>
      <protection/>
    </xf>
    <xf numFmtId="0" fontId="29" fillId="0" borderId="44" xfId="52" applyBorder="1" applyAlignment="1" quotePrefix="1">
      <alignment horizontal="center" vertical="center" wrapText="1"/>
      <protection/>
    </xf>
    <xf numFmtId="0" fontId="29" fillId="0" borderId="45" xfId="52" applyBorder="1" applyAlignment="1">
      <alignment horizontal="center" vertical="center" wrapText="1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3"/>
  <sheetViews>
    <sheetView tabSelected="1" view="pageBreakPreview" zoomScale="90" zoomScaleSheetLayoutView="90" zoomScalePageLayoutView="0" workbookViewId="0" topLeftCell="A23">
      <selection activeCell="A47" sqref="A47:E47"/>
    </sheetView>
  </sheetViews>
  <sheetFormatPr defaultColWidth="9.140625" defaultRowHeight="15"/>
  <cols>
    <col min="1" max="1" width="6.28125" style="1" customWidth="1"/>
    <col min="2" max="2" width="11.7109375" style="1" customWidth="1"/>
    <col min="3" max="3" width="2.28125" style="1" customWidth="1"/>
    <col min="4" max="4" width="30.8515625" style="1" customWidth="1"/>
    <col min="5" max="5" width="7.28125" style="1" customWidth="1"/>
    <col min="6" max="6" width="11.8515625" style="1" bestFit="1" customWidth="1"/>
    <col min="7" max="7" width="0.13671875" style="1" customWidth="1"/>
    <col min="8" max="8" width="12.421875" style="1" customWidth="1"/>
    <col min="9" max="9" width="0.13671875" style="1" customWidth="1"/>
    <col min="10" max="10" width="12.140625" style="1" customWidth="1"/>
    <col min="11" max="11" width="0.2890625" style="1" hidden="1" customWidth="1"/>
    <col min="12" max="12" width="1.1484375" style="1" hidden="1" customWidth="1"/>
    <col min="13" max="13" width="13.8515625" style="1" customWidth="1"/>
    <col min="14" max="14" width="0.13671875" style="1" customWidth="1"/>
    <col min="15" max="15" width="2.421875" style="1" customWidth="1"/>
    <col min="16" max="16" width="2.28125" style="1" customWidth="1"/>
    <col min="17" max="17" width="6.8515625" style="1" customWidth="1"/>
    <col min="18" max="18" width="2.57421875" style="1" customWidth="1"/>
    <col min="19" max="19" width="11.140625" style="1" customWidth="1"/>
    <col min="20" max="20" width="28.28125" style="1" customWidth="1"/>
    <col min="21" max="16384" width="9.140625" style="1" customWidth="1"/>
  </cols>
  <sheetData>
    <row r="1" spans="3:18" ht="17.25" customHeight="1">
      <c r="C1" s="236" t="s">
        <v>0</v>
      </c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</row>
    <row r="2" spans="3:18" ht="0" customHeight="1" hidden="1"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</row>
    <row r="3" spans="4:16" ht="15.75" customHeight="1">
      <c r="D3" s="238" t="s">
        <v>1</v>
      </c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</row>
    <row r="4" ht="0.75" customHeight="1"/>
    <row r="5" spans="3:15" ht="21" customHeight="1">
      <c r="C5" s="240" t="s">
        <v>2</v>
      </c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</row>
    <row r="6" ht="2.25" customHeight="1" hidden="1"/>
    <row r="7" spans="1:20" ht="48" customHeight="1">
      <c r="A7" s="2" t="s">
        <v>3</v>
      </c>
      <c r="B7" s="242" t="s">
        <v>4</v>
      </c>
      <c r="C7" s="220"/>
      <c r="D7" s="216"/>
      <c r="E7" s="3" t="s">
        <v>5</v>
      </c>
      <c r="F7" s="2" t="s">
        <v>6</v>
      </c>
      <c r="H7" s="4" t="s">
        <v>7</v>
      </c>
      <c r="J7" s="2" t="s">
        <v>8</v>
      </c>
      <c r="L7" s="243" t="s">
        <v>9</v>
      </c>
      <c r="M7" s="214"/>
      <c r="O7" s="242" t="s">
        <v>10</v>
      </c>
      <c r="P7" s="220"/>
      <c r="Q7" s="216"/>
      <c r="R7" s="244" t="s">
        <v>11</v>
      </c>
      <c r="S7" s="245"/>
      <c r="T7" s="2" t="s">
        <v>12</v>
      </c>
    </row>
    <row r="8" spans="1:20" ht="15" customHeight="1">
      <c r="A8" s="5" t="s">
        <v>13</v>
      </c>
      <c r="B8" s="114" t="s">
        <v>14</v>
      </c>
      <c r="C8" s="220"/>
      <c r="D8" s="216"/>
      <c r="E8" s="6" t="s">
        <v>15</v>
      </c>
      <c r="F8" s="7" t="s">
        <v>13</v>
      </c>
      <c r="H8" s="68">
        <f>H9+H10</f>
        <v>3211.5</v>
      </c>
      <c r="J8" s="223" t="s">
        <v>13</v>
      </c>
      <c r="K8" s="224"/>
      <c r="M8" s="215" t="s">
        <v>13</v>
      </c>
      <c r="N8" s="216"/>
      <c r="O8" s="225" t="s">
        <v>13</v>
      </c>
      <c r="P8" s="226"/>
      <c r="Q8" s="227"/>
      <c r="R8" s="215" t="s">
        <v>13</v>
      </c>
      <c r="S8" s="216"/>
      <c r="T8" s="8" t="s">
        <v>13</v>
      </c>
    </row>
    <row r="9" spans="1:20" ht="15" customHeight="1">
      <c r="A9" s="9" t="s">
        <v>13</v>
      </c>
      <c r="B9" s="228" t="s">
        <v>16</v>
      </c>
      <c r="C9" s="229"/>
      <c r="D9" s="230"/>
      <c r="E9" s="10" t="s">
        <v>15</v>
      </c>
      <c r="F9" s="8" t="s">
        <v>13</v>
      </c>
      <c r="H9" s="69">
        <v>2551.9</v>
      </c>
      <c r="J9" s="231" t="s">
        <v>13</v>
      </c>
      <c r="K9" s="232"/>
      <c r="M9" s="215" t="s">
        <v>13</v>
      </c>
      <c r="N9" s="216"/>
      <c r="O9" s="233" t="s">
        <v>13</v>
      </c>
      <c r="P9" s="234"/>
      <c r="Q9" s="235"/>
      <c r="R9" s="215" t="s">
        <v>13</v>
      </c>
      <c r="S9" s="216"/>
      <c r="T9" s="11" t="s">
        <v>13</v>
      </c>
    </row>
    <row r="10" spans="1:20" ht="15" customHeight="1">
      <c r="A10" s="9" t="s">
        <v>13</v>
      </c>
      <c r="B10" s="121" t="s">
        <v>17</v>
      </c>
      <c r="C10" s="155"/>
      <c r="D10" s="156"/>
      <c r="E10" s="10" t="s">
        <v>15</v>
      </c>
      <c r="F10" s="12" t="s">
        <v>13</v>
      </c>
      <c r="H10" s="69">
        <v>659.6</v>
      </c>
      <c r="J10" s="213" t="s">
        <v>13</v>
      </c>
      <c r="K10" s="214"/>
      <c r="M10" s="215" t="s">
        <v>13</v>
      </c>
      <c r="N10" s="216"/>
      <c r="O10" s="217" t="s">
        <v>13</v>
      </c>
      <c r="P10" s="218"/>
      <c r="Q10" s="219"/>
      <c r="R10" s="215" t="s">
        <v>13</v>
      </c>
      <c r="S10" s="216"/>
      <c r="T10" s="12" t="s">
        <v>13</v>
      </c>
    </row>
    <row r="11" spans="1:20" ht="26.25" customHeight="1">
      <c r="A11" s="13" t="s">
        <v>18</v>
      </c>
      <c r="B11" s="152" t="s">
        <v>19</v>
      </c>
      <c r="C11" s="220"/>
      <c r="D11" s="216"/>
      <c r="E11" s="37" t="s">
        <v>22</v>
      </c>
      <c r="F11" s="69">
        <v>13.84</v>
      </c>
      <c r="G11" s="68"/>
      <c r="H11" s="69">
        <v>404885.51</v>
      </c>
      <c r="I11" s="68"/>
      <c r="J11" s="127">
        <v>389366.94</v>
      </c>
      <c r="K11" s="221"/>
      <c r="L11" s="68"/>
      <c r="M11" s="87">
        <v>404885.51</v>
      </c>
      <c r="N11" s="88"/>
      <c r="O11" s="127">
        <v>-15518.57</v>
      </c>
      <c r="P11" s="222"/>
      <c r="Q11" s="221"/>
      <c r="R11" s="127">
        <v>15518.57</v>
      </c>
      <c r="S11" s="221"/>
      <c r="T11" s="45" t="s">
        <v>52</v>
      </c>
    </row>
    <row r="12" spans="1:20" ht="15">
      <c r="A12" s="36" t="s">
        <v>20</v>
      </c>
      <c r="B12" s="203" t="s">
        <v>21</v>
      </c>
      <c r="C12" s="204"/>
      <c r="D12" s="205"/>
      <c r="E12" s="37" t="s">
        <v>22</v>
      </c>
      <c r="F12" s="89">
        <v>1.09</v>
      </c>
      <c r="G12" s="68"/>
      <c r="H12" s="90">
        <v>32923.34</v>
      </c>
      <c r="I12" s="68"/>
      <c r="J12" s="206">
        <v>31554.59</v>
      </c>
      <c r="K12" s="207"/>
      <c r="L12" s="68"/>
      <c r="M12" s="142">
        <v>32923.34</v>
      </c>
      <c r="N12" s="118"/>
      <c r="O12" s="208">
        <v>-1368.75</v>
      </c>
      <c r="P12" s="209"/>
      <c r="Q12" s="210"/>
      <c r="R12" s="211">
        <v>1368.75</v>
      </c>
      <c r="S12" s="212"/>
      <c r="T12" s="40" t="s">
        <v>53</v>
      </c>
    </row>
    <row r="13" spans="1:20" ht="15">
      <c r="A13" s="38" t="s">
        <v>23</v>
      </c>
      <c r="B13" s="159" t="s">
        <v>24</v>
      </c>
      <c r="C13" s="160"/>
      <c r="D13" s="161"/>
      <c r="E13" s="39" t="s">
        <v>22</v>
      </c>
      <c r="F13" s="91">
        <v>1.89</v>
      </c>
      <c r="G13" s="68"/>
      <c r="H13" s="82">
        <v>57087.29</v>
      </c>
      <c r="I13" s="68"/>
      <c r="J13" s="172">
        <v>54713.93</v>
      </c>
      <c r="K13" s="173"/>
      <c r="L13" s="68"/>
      <c r="M13" s="136">
        <v>57087.29</v>
      </c>
      <c r="N13" s="137"/>
      <c r="O13" s="176">
        <v>-2373.36</v>
      </c>
      <c r="P13" s="180"/>
      <c r="Q13" s="177"/>
      <c r="R13" s="136">
        <v>2373.36</v>
      </c>
      <c r="S13" s="137"/>
      <c r="T13" s="41" t="s">
        <v>53</v>
      </c>
    </row>
    <row r="14" spans="1:20" ht="15" customHeight="1">
      <c r="A14" s="9" t="s">
        <v>25</v>
      </c>
      <c r="B14" s="128" t="s">
        <v>26</v>
      </c>
      <c r="C14" s="192"/>
      <c r="D14" s="193"/>
      <c r="E14" s="10" t="s">
        <v>22</v>
      </c>
      <c r="F14" s="72">
        <v>3.04</v>
      </c>
      <c r="G14" s="68"/>
      <c r="H14" s="69">
        <v>91822.99</v>
      </c>
      <c r="I14" s="68"/>
      <c r="J14" s="194">
        <v>88005.55</v>
      </c>
      <c r="K14" s="195"/>
      <c r="L14" s="68"/>
      <c r="M14" s="127">
        <v>91822.99</v>
      </c>
      <c r="N14" s="118"/>
      <c r="O14" s="131">
        <v>-3817.44</v>
      </c>
      <c r="P14" s="196"/>
      <c r="Q14" s="197"/>
      <c r="R14" s="198">
        <v>3817.44</v>
      </c>
      <c r="S14" s="186"/>
      <c r="T14" s="42" t="s">
        <v>53</v>
      </c>
    </row>
    <row r="15" spans="1:20" ht="15" customHeight="1">
      <c r="A15" s="14" t="s">
        <v>27</v>
      </c>
      <c r="B15" s="121" t="s">
        <v>28</v>
      </c>
      <c r="C15" s="155"/>
      <c r="D15" s="156"/>
      <c r="E15" s="15" t="s">
        <v>22</v>
      </c>
      <c r="F15" s="72">
        <v>2.3</v>
      </c>
      <c r="G15" s="68"/>
      <c r="H15" s="73">
        <v>69471.3</v>
      </c>
      <c r="I15" s="68"/>
      <c r="J15" s="199">
        <v>66583.1</v>
      </c>
      <c r="K15" s="200"/>
      <c r="L15" s="68"/>
      <c r="M15" s="127">
        <v>69471.3</v>
      </c>
      <c r="N15" s="118"/>
      <c r="O15" s="124">
        <v>-2888.2</v>
      </c>
      <c r="P15" s="201"/>
      <c r="Q15" s="202"/>
      <c r="R15" s="124">
        <v>2888.2</v>
      </c>
      <c r="S15" s="125"/>
      <c r="T15" s="43" t="s">
        <v>54</v>
      </c>
    </row>
    <row r="16" spans="6:19" ht="0" customHeight="1" hidden="1"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</row>
    <row r="17" spans="1:20" ht="15" customHeight="1">
      <c r="A17" s="16" t="s">
        <v>29</v>
      </c>
      <c r="B17" s="121" t="s">
        <v>30</v>
      </c>
      <c r="C17" s="122"/>
      <c r="D17" s="123"/>
      <c r="E17" s="17" t="s">
        <v>22</v>
      </c>
      <c r="F17" s="74">
        <v>1.32</v>
      </c>
      <c r="G17" s="68"/>
      <c r="H17" s="74">
        <v>39870.51</v>
      </c>
      <c r="I17" s="68"/>
      <c r="J17" s="124">
        <v>38212.93</v>
      </c>
      <c r="K17" s="125"/>
      <c r="L17" s="68"/>
      <c r="M17" s="124">
        <v>39870.51</v>
      </c>
      <c r="N17" s="125"/>
      <c r="O17" s="124">
        <v>-1657.58</v>
      </c>
      <c r="P17" s="126"/>
      <c r="Q17" s="125"/>
      <c r="R17" s="124">
        <v>1657.58</v>
      </c>
      <c r="S17" s="125"/>
      <c r="T17" s="43" t="s">
        <v>55</v>
      </c>
    </row>
    <row r="18" spans="1:20" ht="14.25" customHeight="1">
      <c r="A18" s="19" t="s">
        <v>31</v>
      </c>
      <c r="B18" s="182" t="s">
        <v>32</v>
      </c>
      <c r="C18" s="183"/>
      <c r="D18" s="184"/>
      <c r="E18" s="20" t="s">
        <v>22</v>
      </c>
      <c r="F18" s="75">
        <v>0.38</v>
      </c>
      <c r="G18" s="68"/>
      <c r="H18" s="76">
        <v>11477.84</v>
      </c>
      <c r="I18" s="68"/>
      <c r="J18" s="185">
        <v>11000.68</v>
      </c>
      <c r="K18" s="186"/>
      <c r="L18" s="68"/>
      <c r="M18" s="185">
        <v>11477.84</v>
      </c>
      <c r="N18" s="186"/>
      <c r="O18" s="187">
        <v>-477.16</v>
      </c>
      <c r="P18" s="188"/>
      <c r="Q18" s="189"/>
      <c r="R18" s="190">
        <v>477.16</v>
      </c>
      <c r="S18" s="191"/>
      <c r="T18" s="43" t="s">
        <v>56</v>
      </c>
    </row>
    <row r="19" spans="1:20" ht="0.75" customHeight="1">
      <c r="A19" s="157" t="s">
        <v>33</v>
      </c>
      <c r="B19" s="159" t="s">
        <v>34</v>
      </c>
      <c r="C19" s="160"/>
      <c r="D19" s="161"/>
      <c r="E19" s="165" t="s">
        <v>22</v>
      </c>
      <c r="F19" s="166">
        <v>0.16</v>
      </c>
      <c r="G19" s="68"/>
      <c r="H19" s="168">
        <v>4832.74</v>
      </c>
      <c r="I19" s="68"/>
      <c r="J19" s="172">
        <v>4631.83</v>
      </c>
      <c r="K19" s="173"/>
      <c r="L19" s="68"/>
      <c r="M19" s="176">
        <v>4832.74</v>
      </c>
      <c r="N19" s="177"/>
      <c r="O19" s="176">
        <v>-200.91</v>
      </c>
      <c r="P19" s="180"/>
      <c r="Q19" s="177"/>
      <c r="R19" s="176">
        <v>200.91</v>
      </c>
      <c r="S19" s="177"/>
      <c r="T19" s="170" t="s">
        <v>57</v>
      </c>
    </row>
    <row r="20" spans="1:20" ht="27.75" customHeight="1">
      <c r="A20" s="158"/>
      <c r="B20" s="162"/>
      <c r="C20" s="163"/>
      <c r="D20" s="164"/>
      <c r="E20" s="158"/>
      <c r="F20" s="167"/>
      <c r="G20" s="68"/>
      <c r="H20" s="169"/>
      <c r="I20" s="68"/>
      <c r="J20" s="174"/>
      <c r="K20" s="175"/>
      <c r="L20" s="68"/>
      <c r="M20" s="178"/>
      <c r="N20" s="179"/>
      <c r="O20" s="178"/>
      <c r="P20" s="181"/>
      <c r="Q20" s="179"/>
      <c r="R20" s="178"/>
      <c r="S20" s="179"/>
      <c r="T20" s="171"/>
    </row>
    <row r="21" spans="6:19" ht="0" customHeight="1" hidden="1"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</row>
    <row r="22" spans="1:20" ht="15" customHeight="1">
      <c r="A22" s="16" t="s">
        <v>35</v>
      </c>
      <c r="B22" s="121" t="s">
        <v>36</v>
      </c>
      <c r="C22" s="155"/>
      <c r="D22" s="156"/>
      <c r="E22" s="17" t="s">
        <v>22</v>
      </c>
      <c r="F22" s="77">
        <v>0.1</v>
      </c>
      <c r="G22" s="68"/>
      <c r="H22" s="74">
        <v>3020.48</v>
      </c>
      <c r="I22" s="68"/>
      <c r="J22" s="117">
        <v>2894.9</v>
      </c>
      <c r="K22" s="119"/>
      <c r="L22" s="68"/>
      <c r="M22" s="131">
        <v>3020.48</v>
      </c>
      <c r="N22" s="132"/>
      <c r="O22" s="127">
        <v>-125.58</v>
      </c>
      <c r="P22" s="151"/>
      <c r="Q22" s="134"/>
      <c r="R22" s="131">
        <v>125.58</v>
      </c>
      <c r="S22" s="132"/>
      <c r="T22" s="43" t="s">
        <v>58</v>
      </c>
    </row>
    <row r="23" spans="1:20" ht="15" customHeight="1">
      <c r="A23" s="16" t="s">
        <v>37</v>
      </c>
      <c r="B23" s="114" t="s">
        <v>38</v>
      </c>
      <c r="C23" s="149"/>
      <c r="D23" s="150"/>
      <c r="E23" s="17" t="s">
        <v>22</v>
      </c>
      <c r="F23" s="78">
        <v>0.06</v>
      </c>
      <c r="G23" s="68"/>
      <c r="H23" s="74">
        <v>1812.26</v>
      </c>
      <c r="I23" s="68"/>
      <c r="J23" s="117">
        <v>1736.9</v>
      </c>
      <c r="K23" s="119"/>
      <c r="L23" s="68"/>
      <c r="M23" s="131">
        <v>1812.26</v>
      </c>
      <c r="N23" s="132"/>
      <c r="O23" s="127">
        <v>-75.36</v>
      </c>
      <c r="P23" s="151"/>
      <c r="Q23" s="134"/>
      <c r="R23" s="131">
        <v>75.36</v>
      </c>
      <c r="S23" s="132"/>
      <c r="T23" s="44" t="s">
        <v>59</v>
      </c>
    </row>
    <row r="24" spans="1:20" ht="14.25" customHeight="1">
      <c r="A24" s="16" t="s">
        <v>39</v>
      </c>
      <c r="B24" s="114" t="s">
        <v>40</v>
      </c>
      <c r="C24" s="149"/>
      <c r="D24" s="150"/>
      <c r="E24" s="17" t="s">
        <v>22</v>
      </c>
      <c r="F24" s="78">
        <v>3.5</v>
      </c>
      <c r="G24" s="68"/>
      <c r="H24" s="74">
        <v>92566.64</v>
      </c>
      <c r="I24" s="68"/>
      <c r="J24" s="117">
        <v>90032.41</v>
      </c>
      <c r="K24" s="119"/>
      <c r="L24" s="68"/>
      <c r="M24" s="131">
        <v>92566.64</v>
      </c>
      <c r="N24" s="132"/>
      <c r="O24" s="127">
        <v>-2534.23</v>
      </c>
      <c r="P24" s="151"/>
      <c r="Q24" s="134"/>
      <c r="R24" s="131">
        <v>2534.23</v>
      </c>
      <c r="S24" s="132"/>
      <c r="T24" s="44" t="s">
        <v>59</v>
      </c>
    </row>
    <row r="25" spans="6:19" ht="0" customHeight="1" hidden="1"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</row>
    <row r="26" spans="1:20" ht="15" customHeight="1">
      <c r="A26" s="13">
        <v>2</v>
      </c>
      <c r="B26" s="152" t="s">
        <v>41</v>
      </c>
      <c r="C26" s="153"/>
      <c r="D26" s="154"/>
      <c r="E26" s="10" t="s">
        <v>22</v>
      </c>
      <c r="F26" s="79">
        <v>2.06</v>
      </c>
      <c r="G26" s="68"/>
      <c r="H26" s="69" t="s">
        <v>13</v>
      </c>
      <c r="I26" s="68"/>
      <c r="J26" s="117">
        <f>J27+J28-J30</f>
        <v>102070.26999999999</v>
      </c>
      <c r="K26" s="119"/>
      <c r="L26" s="68"/>
      <c r="M26" s="127">
        <f>M29</f>
        <v>19358</v>
      </c>
      <c r="N26" s="118"/>
      <c r="O26" s="127">
        <f>J26-M26</f>
        <v>82712.26999999999</v>
      </c>
      <c r="P26" s="151"/>
      <c r="Q26" s="134"/>
      <c r="R26" s="127" t="s">
        <v>13</v>
      </c>
      <c r="S26" s="118"/>
      <c r="T26" s="21" t="s">
        <v>13</v>
      </c>
    </row>
    <row r="27" spans="1:20" ht="15" customHeight="1">
      <c r="A27" s="9" t="s">
        <v>13</v>
      </c>
      <c r="B27" s="114" t="s">
        <v>42</v>
      </c>
      <c r="C27" s="149"/>
      <c r="D27" s="150"/>
      <c r="E27" s="10" t="s">
        <v>22</v>
      </c>
      <c r="F27" s="79" t="s">
        <v>13</v>
      </c>
      <c r="G27" s="68"/>
      <c r="H27" s="69">
        <v>63082.92</v>
      </c>
      <c r="I27" s="68"/>
      <c r="J27" s="117">
        <v>62391.96</v>
      </c>
      <c r="K27" s="119"/>
      <c r="L27" s="68"/>
      <c r="M27" s="127" t="s">
        <v>13</v>
      </c>
      <c r="N27" s="118"/>
      <c r="O27" s="127" t="s">
        <v>13</v>
      </c>
      <c r="P27" s="151"/>
      <c r="Q27" s="134"/>
      <c r="R27" s="127" t="s">
        <v>13</v>
      </c>
      <c r="S27" s="118"/>
      <c r="T27" s="22" t="s">
        <v>13</v>
      </c>
    </row>
    <row r="28" spans="1:20" ht="15" customHeight="1">
      <c r="A28" s="9" t="s">
        <v>13</v>
      </c>
      <c r="B28" s="114" t="s">
        <v>43</v>
      </c>
      <c r="C28" s="149"/>
      <c r="D28" s="150"/>
      <c r="E28" s="10" t="s">
        <v>22</v>
      </c>
      <c r="F28" s="69" t="s">
        <v>13</v>
      </c>
      <c r="G28" s="68"/>
      <c r="H28" s="69" t="s">
        <v>13</v>
      </c>
      <c r="I28" s="68"/>
      <c r="J28" s="127">
        <v>55196.88</v>
      </c>
      <c r="K28" s="118"/>
      <c r="L28" s="68"/>
      <c r="M28" s="127" t="s">
        <v>13</v>
      </c>
      <c r="N28" s="118"/>
      <c r="O28" s="127" t="s">
        <v>13</v>
      </c>
      <c r="P28" s="120"/>
      <c r="Q28" s="118"/>
      <c r="R28" s="127" t="s">
        <v>13</v>
      </c>
      <c r="S28" s="118"/>
      <c r="T28" s="7" t="s">
        <v>13</v>
      </c>
    </row>
    <row r="29" spans="1:20" ht="14.25" customHeight="1">
      <c r="A29" s="23" t="s">
        <v>13</v>
      </c>
      <c r="B29" s="140" t="s">
        <v>44</v>
      </c>
      <c r="C29" s="115"/>
      <c r="D29" s="141"/>
      <c r="E29" s="24" t="s">
        <v>22</v>
      </c>
      <c r="F29" s="80" t="s">
        <v>13</v>
      </c>
      <c r="G29" s="68"/>
      <c r="H29" s="81" t="s">
        <v>13</v>
      </c>
      <c r="I29" s="68"/>
      <c r="J29" s="142" t="s">
        <v>13</v>
      </c>
      <c r="K29" s="118"/>
      <c r="L29" s="68"/>
      <c r="M29" s="142">
        <f>F40</f>
        <v>19358</v>
      </c>
      <c r="N29" s="118"/>
      <c r="O29" s="143" t="s">
        <v>13</v>
      </c>
      <c r="P29" s="120"/>
      <c r="Q29" s="119"/>
      <c r="R29" s="144" t="s">
        <v>13</v>
      </c>
      <c r="S29" s="145"/>
      <c r="T29" s="25" t="s">
        <v>13</v>
      </c>
    </row>
    <row r="30" spans="1:20" ht="17.25" customHeight="1">
      <c r="A30" s="34"/>
      <c r="B30" s="146" t="s">
        <v>51</v>
      </c>
      <c r="C30" s="147"/>
      <c r="D30" s="148"/>
      <c r="E30" s="35" t="s">
        <v>22</v>
      </c>
      <c r="F30" s="82" t="s">
        <v>13</v>
      </c>
      <c r="G30" s="68"/>
      <c r="H30" s="83" t="s">
        <v>13</v>
      </c>
      <c r="I30" s="68"/>
      <c r="J30" s="136">
        <v>15518.57</v>
      </c>
      <c r="K30" s="137"/>
      <c r="L30" s="68"/>
      <c r="M30" s="138" t="s">
        <v>13</v>
      </c>
      <c r="N30" s="137"/>
      <c r="O30" s="136" t="s">
        <v>13</v>
      </c>
      <c r="P30" s="139"/>
      <c r="Q30" s="137"/>
      <c r="R30" s="136" t="s">
        <v>13</v>
      </c>
      <c r="S30" s="137"/>
      <c r="T30" s="33" t="s">
        <v>13</v>
      </c>
    </row>
    <row r="31" spans="1:20" ht="14.25" customHeight="1">
      <c r="A31" s="26" t="s">
        <v>13</v>
      </c>
      <c r="B31" s="121" t="s">
        <v>13</v>
      </c>
      <c r="C31" s="122"/>
      <c r="D31" s="123"/>
      <c r="E31" s="27" t="s">
        <v>13</v>
      </c>
      <c r="F31" s="74" t="s">
        <v>13</v>
      </c>
      <c r="G31" s="68"/>
      <c r="H31" s="84" t="s">
        <v>13</v>
      </c>
      <c r="I31" s="68"/>
      <c r="J31" s="124" t="s">
        <v>13</v>
      </c>
      <c r="K31" s="125"/>
      <c r="L31" s="68"/>
      <c r="M31" s="117" t="s">
        <v>13</v>
      </c>
      <c r="N31" s="118"/>
      <c r="O31" s="124" t="s">
        <v>13</v>
      </c>
      <c r="P31" s="126"/>
      <c r="Q31" s="125"/>
      <c r="R31" s="127" t="s">
        <v>13</v>
      </c>
      <c r="S31" s="134"/>
      <c r="T31" s="18" t="s">
        <v>13</v>
      </c>
    </row>
    <row r="32" spans="6:19" ht="0" customHeight="1" hidden="1"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</row>
    <row r="33" spans="1:20" ht="15" customHeight="1">
      <c r="A33" s="28">
        <v>3</v>
      </c>
      <c r="B33" s="135" t="s">
        <v>45</v>
      </c>
      <c r="C33" s="129"/>
      <c r="D33" s="130"/>
      <c r="E33" s="30" t="s">
        <v>22</v>
      </c>
      <c r="F33" s="74" t="s">
        <v>13</v>
      </c>
      <c r="G33" s="68"/>
      <c r="H33" s="84">
        <v>1915050.61</v>
      </c>
      <c r="I33" s="68"/>
      <c r="J33" s="131">
        <v>1859273.47</v>
      </c>
      <c r="K33" s="132"/>
      <c r="L33" s="68"/>
      <c r="M33" s="117">
        <v>1915050.61</v>
      </c>
      <c r="N33" s="118"/>
      <c r="O33" s="131">
        <v>-55777.14</v>
      </c>
      <c r="P33" s="133"/>
      <c r="Q33" s="132"/>
      <c r="R33" s="127">
        <v>55777.14</v>
      </c>
      <c r="S33" s="134"/>
      <c r="T33" s="18" t="s">
        <v>13</v>
      </c>
    </row>
    <row r="34" spans="1:20" ht="15" customHeight="1">
      <c r="A34" s="29" t="s">
        <v>13</v>
      </c>
      <c r="B34" s="128" t="s">
        <v>46</v>
      </c>
      <c r="C34" s="129"/>
      <c r="D34" s="130"/>
      <c r="E34" s="30" t="s">
        <v>22</v>
      </c>
      <c r="F34" s="74" t="s">
        <v>13</v>
      </c>
      <c r="G34" s="68"/>
      <c r="H34" s="83">
        <v>6737.64</v>
      </c>
      <c r="I34" s="68"/>
      <c r="J34" s="131">
        <v>6600.45</v>
      </c>
      <c r="K34" s="132"/>
      <c r="L34" s="68"/>
      <c r="M34" s="117">
        <v>6737.64</v>
      </c>
      <c r="N34" s="118"/>
      <c r="O34" s="131">
        <v>-137.19</v>
      </c>
      <c r="P34" s="133"/>
      <c r="Q34" s="132"/>
      <c r="R34" s="127">
        <v>137.19</v>
      </c>
      <c r="S34" s="134"/>
      <c r="T34" s="44" t="s">
        <v>60</v>
      </c>
    </row>
    <row r="35" spans="1:20" ht="15" customHeight="1">
      <c r="A35" s="26" t="s">
        <v>13</v>
      </c>
      <c r="B35" s="128" t="s">
        <v>47</v>
      </c>
      <c r="C35" s="129"/>
      <c r="D35" s="130"/>
      <c r="E35" s="27" t="s">
        <v>22</v>
      </c>
      <c r="F35" s="74" t="s">
        <v>13</v>
      </c>
      <c r="G35" s="68"/>
      <c r="H35" s="85">
        <v>122243.23</v>
      </c>
      <c r="I35" s="68"/>
      <c r="J35" s="131">
        <v>120096.73</v>
      </c>
      <c r="K35" s="132"/>
      <c r="L35" s="68"/>
      <c r="M35" s="117">
        <v>122243.23</v>
      </c>
      <c r="N35" s="118"/>
      <c r="O35" s="131">
        <v>-2146.5</v>
      </c>
      <c r="P35" s="133"/>
      <c r="Q35" s="132"/>
      <c r="R35" s="127">
        <v>2146.5</v>
      </c>
      <c r="S35" s="134"/>
      <c r="T35" s="43" t="s">
        <v>61</v>
      </c>
    </row>
    <row r="36" spans="1:20" ht="15" customHeight="1">
      <c r="A36" s="26" t="s">
        <v>13</v>
      </c>
      <c r="B36" s="121" t="s">
        <v>48</v>
      </c>
      <c r="C36" s="122"/>
      <c r="D36" s="123"/>
      <c r="E36" s="27" t="s">
        <v>22</v>
      </c>
      <c r="F36" s="74" t="s">
        <v>13</v>
      </c>
      <c r="G36" s="68"/>
      <c r="H36" s="85">
        <v>531128.92</v>
      </c>
      <c r="I36" s="68"/>
      <c r="J36" s="124">
        <v>522728.67</v>
      </c>
      <c r="K36" s="125"/>
      <c r="L36" s="68"/>
      <c r="M36" s="117">
        <v>531128.92</v>
      </c>
      <c r="N36" s="118"/>
      <c r="O36" s="124">
        <v>-8400.25</v>
      </c>
      <c r="P36" s="126"/>
      <c r="Q36" s="125"/>
      <c r="R36" s="127">
        <v>8400.25</v>
      </c>
      <c r="S36" s="119"/>
      <c r="T36" s="43" t="s">
        <v>62</v>
      </c>
    </row>
    <row r="37" spans="1:20" ht="15" customHeight="1">
      <c r="A37" s="31" t="s">
        <v>13</v>
      </c>
      <c r="B37" s="114" t="s">
        <v>49</v>
      </c>
      <c r="C37" s="115"/>
      <c r="D37" s="116"/>
      <c r="E37" s="32" t="s">
        <v>22</v>
      </c>
      <c r="F37" s="86" t="s">
        <v>13</v>
      </c>
      <c r="G37" s="68"/>
      <c r="H37" s="85">
        <v>142491.65</v>
      </c>
      <c r="I37" s="68"/>
      <c r="J37" s="117">
        <v>140139.83</v>
      </c>
      <c r="K37" s="118"/>
      <c r="L37" s="68"/>
      <c r="M37" s="117">
        <v>142491.65</v>
      </c>
      <c r="N37" s="119"/>
      <c r="O37" s="117">
        <v>-2351.82</v>
      </c>
      <c r="P37" s="120"/>
      <c r="Q37" s="119"/>
      <c r="R37" s="117">
        <v>2351.82</v>
      </c>
      <c r="S37" s="119"/>
      <c r="T37" s="43" t="s">
        <v>61</v>
      </c>
    </row>
    <row r="38" spans="1:20" ht="15" customHeight="1">
      <c r="A38" s="31" t="s">
        <v>13</v>
      </c>
      <c r="B38" s="114" t="s">
        <v>50</v>
      </c>
      <c r="C38" s="115"/>
      <c r="D38" s="116"/>
      <c r="E38" s="32" t="s">
        <v>22</v>
      </c>
      <c r="F38" s="85" t="s">
        <v>13</v>
      </c>
      <c r="G38" s="68"/>
      <c r="H38" s="85">
        <v>1112449.17</v>
      </c>
      <c r="I38" s="68"/>
      <c r="J38" s="117">
        <v>1069707.79</v>
      </c>
      <c r="K38" s="118"/>
      <c r="L38" s="68"/>
      <c r="M38" s="117">
        <v>1112449.17</v>
      </c>
      <c r="N38" s="119"/>
      <c r="O38" s="117">
        <v>-42741.38</v>
      </c>
      <c r="P38" s="120"/>
      <c r="Q38" s="119"/>
      <c r="R38" s="117">
        <v>42741.38</v>
      </c>
      <c r="S38" s="119"/>
      <c r="T38" s="43" t="s">
        <v>62</v>
      </c>
    </row>
    <row r="39" ht="15" customHeight="1"/>
    <row r="40" spans="1:19" ht="15">
      <c r="A40" s="100" t="s">
        <v>75</v>
      </c>
      <c r="B40" s="101"/>
      <c r="C40" s="101"/>
      <c r="D40" s="101"/>
      <c r="E40" s="102"/>
      <c r="F40" s="46">
        <f>SUM(F41:F43)</f>
        <v>19358</v>
      </c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</row>
    <row r="41" spans="1:19" ht="15">
      <c r="A41" s="103" t="s">
        <v>71</v>
      </c>
      <c r="B41" s="104"/>
      <c r="C41" s="104"/>
      <c r="D41" s="104"/>
      <c r="E41" s="105"/>
      <c r="F41" s="48">
        <v>4909</v>
      </c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</row>
    <row r="42" spans="1:19" ht="15">
      <c r="A42" s="106" t="s">
        <v>72</v>
      </c>
      <c r="B42" s="107"/>
      <c r="C42" s="107"/>
      <c r="D42" s="107"/>
      <c r="E42" s="108"/>
      <c r="F42" s="49">
        <v>10249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</row>
    <row r="43" spans="1:19" ht="15">
      <c r="A43" s="109" t="s">
        <v>73</v>
      </c>
      <c r="B43" s="110"/>
      <c r="C43" s="110"/>
      <c r="D43" s="110"/>
      <c r="E43" s="111"/>
      <c r="F43" s="49">
        <v>4200</v>
      </c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</row>
    <row r="44" spans="1:19" ht="15">
      <c r="A44" s="70"/>
      <c r="B44" s="70"/>
      <c r="C44" s="70"/>
      <c r="D44" s="70"/>
      <c r="E44" s="70"/>
      <c r="F44" s="71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</row>
    <row r="45" spans="1:19" ht="15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</row>
    <row r="46" spans="1:19" ht="14.25" customHeight="1">
      <c r="A46" s="47"/>
      <c r="B46" s="47"/>
      <c r="C46" s="47"/>
      <c r="D46" s="47"/>
      <c r="E46" s="47"/>
      <c r="F46" s="50" t="s">
        <v>15</v>
      </c>
      <c r="G46" s="50" t="s">
        <v>22</v>
      </c>
      <c r="H46" s="50" t="s">
        <v>22</v>
      </c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</row>
    <row r="47" spans="1:19" ht="15" customHeight="1">
      <c r="A47" s="112" t="s">
        <v>76</v>
      </c>
      <c r="B47" s="113"/>
      <c r="C47" s="113"/>
      <c r="D47" s="113"/>
      <c r="E47" s="113"/>
      <c r="F47" s="46">
        <f>F48</f>
        <v>659.6</v>
      </c>
      <c r="G47" s="51">
        <f>G48</f>
        <v>15953.95</v>
      </c>
      <c r="H47" s="51">
        <f>H48</f>
        <v>21149.83</v>
      </c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</row>
    <row r="48" spans="1:19" ht="18.75" customHeight="1">
      <c r="A48" s="96" t="s">
        <v>63</v>
      </c>
      <c r="B48" s="96"/>
      <c r="C48" s="96"/>
      <c r="D48" s="96"/>
      <c r="E48" s="96"/>
      <c r="F48" s="52">
        <v>659.6</v>
      </c>
      <c r="G48" s="53">
        <v>15953.95</v>
      </c>
      <c r="H48" s="53">
        <v>21149.83</v>
      </c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</row>
    <row r="49" spans="1:19" ht="15">
      <c r="A49" s="54"/>
      <c r="B49" s="55"/>
      <c r="C49" s="55"/>
      <c r="D49" s="55"/>
      <c r="E49" s="55"/>
      <c r="F49" s="56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</row>
    <row r="50" spans="1:19" ht="15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</row>
    <row r="51" spans="1:19" ht="15">
      <c r="A51" s="92" t="s">
        <v>74</v>
      </c>
      <c r="B51" s="93"/>
      <c r="C51" s="93"/>
      <c r="D51" s="93"/>
      <c r="E51" s="94"/>
      <c r="F51" s="57">
        <f>F52+F53</f>
        <v>5940</v>
      </c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</row>
    <row r="52" spans="1:19" ht="15">
      <c r="A52" s="95" t="s">
        <v>64</v>
      </c>
      <c r="B52" s="96"/>
      <c r="C52" s="96"/>
      <c r="D52" s="96"/>
      <c r="E52" s="96"/>
      <c r="F52" s="58">
        <v>3240</v>
      </c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1:19" ht="15">
      <c r="A53" s="95" t="s">
        <v>65</v>
      </c>
      <c r="B53" s="96"/>
      <c r="C53" s="96"/>
      <c r="D53" s="96"/>
      <c r="E53" s="96"/>
      <c r="F53" s="58">
        <v>2700</v>
      </c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1:19" ht="15">
      <c r="A54" s="59"/>
      <c r="B54" s="55"/>
      <c r="C54" s="55"/>
      <c r="D54" s="55"/>
      <c r="E54" s="55"/>
      <c r="F54" s="60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1:19" ht="15">
      <c r="A55" s="59"/>
      <c r="B55" s="55"/>
      <c r="C55" s="55"/>
      <c r="D55" s="55"/>
      <c r="E55" s="55"/>
      <c r="F55" s="60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1:19" ht="15">
      <c r="A56" s="59"/>
      <c r="B56" s="55"/>
      <c r="C56" s="55"/>
      <c r="D56" s="55"/>
      <c r="E56" s="55"/>
      <c r="F56" s="60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ht="15">
      <c r="A57" s="61" t="s">
        <v>66</v>
      </c>
      <c r="B57" s="61"/>
      <c r="C57" s="62"/>
      <c r="D57" s="63"/>
      <c r="E57" s="47"/>
      <c r="F57" s="47"/>
      <c r="G57" s="64" t="s">
        <v>67</v>
      </c>
      <c r="H57" s="65"/>
      <c r="I57" s="65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1:19" ht="15">
      <c r="A58" s="47"/>
      <c r="B58" s="64"/>
      <c r="C58" s="63"/>
      <c r="D58" s="66"/>
      <c r="E58" s="66"/>
      <c r="F58" s="66"/>
      <c r="G58" s="47"/>
      <c r="H58" s="65"/>
      <c r="I58" s="65"/>
      <c r="J58" s="47"/>
      <c r="K58" s="47"/>
      <c r="L58" s="47"/>
      <c r="M58" s="47"/>
      <c r="N58" s="47"/>
      <c r="O58" s="47"/>
      <c r="P58" s="47"/>
      <c r="Q58" s="47"/>
      <c r="R58" s="47"/>
      <c r="S58" s="47"/>
    </row>
    <row r="59" spans="1:19" ht="15">
      <c r="A59" s="47"/>
      <c r="B59" s="66"/>
      <c r="C59" s="66"/>
      <c r="D59" s="66"/>
      <c r="E59" s="66"/>
      <c r="F59" s="66"/>
      <c r="G59" s="66"/>
      <c r="H59" s="65"/>
      <c r="I59" s="65"/>
      <c r="J59" s="47"/>
      <c r="K59" s="47"/>
      <c r="L59" s="47"/>
      <c r="M59" s="47"/>
      <c r="N59" s="47"/>
      <c r="O59" s="47"/>
      <c r="P59" s="47"/>
      <c r="Q59" s="47"/>
      <c r="R59" s="47"/>
      <c r="S59" s="47"/>
    </row>
    <row r="60" spans="1:19" ht="15">
      <c r="A60" s="47"/>
      <c r="B60" s="64"/>
      <c r="C60" s="66"/>
      <c r="D60" s="66"/>
      <c r="E60" s="66"/>
      <c r="F60" s="47"/>
      <c r="G60" s="67"/>
      <c r="H60" s="66"/>
      <c r="I60" s="65"/>
      <c r="J60" s="47"/>
      <c r="K60" s="47"/>
      <c r="L60" s="47"/>
      <c r="M60" s="47"/>
      <c r="N60" s="47"/>
      <c r="O60" s="47"/>
      <c r="P60" s="47"/>
      <c r="Q60" s="47"/>
      <c r="R60" s="47"/>
      <c r="S60" s="47"/>
    </row>
    <row r="61" spans="1:19" ht="15">
      <c r="A61" s="97" t="s">
        <v>68</v>
      </c>
      <c r="B61" s="97"/>
      <c r="C61" s="97"/>
      <c r="D61" s="97"/>
      <c r="E61" s="66"/>
      <c r="F61" s="66"/>
      <c r="G61" s="66"/>
      <c r="H61" s="65"/>
      <c r="I61" s="65"/>
      <c r="J61" s="47"/>
      <c r="K61" s="47"/>
      <c r="L61" s="47"/>
      <c r="M61" s="47"/>
      <c r="N61" s="47"/>
      <c r="O61" s="47"/>
      <c r="P61" s="47"/>
      <c r="Q61" s="47"/>
      <c r="R61" s="47"/>
      <c r="S61" s="47"/>
    </row>
    <row r="62" spans="1:19" ht="15">
      <c r="A62" s="98" t="s">
        <v>69</v>
      </c>
      <c r="B62" s="99"/>
      <c r="C62" s="67"/>
      <c r="D62" s="66"/>
      <c r="E62" s="66"/>
      <c r="F62" s="66"/>
      <c r="G62" s="66"/>
      <c r="H62" s="65"/>
      <c r="I62" s="65"/>
      <c r="J62" s="47"/>
      <c r="K62" s="47"/>
      <c r="L62" s="47"/>
      <c r="M62" s="47"/>
      <c r="N62" s="47"/>
      <c r="O62" s="47"/>
      <c r="P62" s="47"/>
      <c r="Q62" s="47"/>
      <c r="R62" s="47"/>
      <c r="S62" s="47"/>
    </row>
    <row r="63" spans="1:19" ht="15">
      <c r="A63" s="98" t="s">
        <v>70</v>
      </c>
      <c r="B63" s="99"/>
      <c r="C63" s="67"/>
      <c r="D63" s="66"/>
      <c r="E63" s="66"/>
      <c r="F63" s="66"/>
      <c r="G63" s="66"/>
      <c r="H63" s="65"/>
      <c r="I63" s="65"/>
      <c r="J63" s="47"/>
      <c r="K63" s="47"/>
      <c r="L63" s="47"/>
      <c r="M63" s="47"/>
      <c r="N63" s="47"/>
      <c r="O63" s="47"/>
      <c r="P63" s="47"/>
      <c r="Q63" s="47"/>
      <c r="R63" s="47"/>
      <c r="S63" s="47"/>
    </row>
  </sheetData>
  <sheetProtection/>
  <mergeCells count="153">
    <mergeCell ref="C1:R2"/>
    <mergeCell ref="D3:P3"/>
    <mergeCell ref="C5:O5"/>
    <mergeCell ref="B7:D7"/>
    <mergeCell ref="L7:M7"/>
    <mergeCell ref="O7:Q7"/>
    <mergeCell ref="R7:S7"/>
    <mergeCell ref="B8:D8"/>
    <mergeCell ref="J8:K8"/>
    <mergeCell ref="M8:N8"/>
    <mergeCell ref="O8:Q8"/>
    <mergeCell ref="R8:S8"/>
    <mergeCell ref="B9:D9"/>
    <mergeCell ref="J9:K9"/>
    <mergeCell ref="M9:N9"/>
    <mergeCell ref="O9:Q9"/>
    <mergeCell ref="R9:S9"/>
    <mergeCell ref="B10:D10"/>
    <mergeCell ref="J10:K10"/>
    <mergeCell ref="M10:N10"/>
    <mergeCell ref="O10:Q10"/>
    <mergeCell ref="R10:S10"/>
    <mergeCell ref="B11:D11"/>
    <mergeCell ref="J11:K11"/>
    <mergeCell ref="O11:Q11"/>
    <mergeCell ref="R11:S11"/>
    <mergeCell ref="B12:D12"/>
    <mergeCell ref="J12:K12"/>
    <mergeCell ref="O12:Q12"/>
    <mergeCell ref="R12:S12"/>
    <mergeCell ref="M12:N12"/>
    <mergeCell ref="B13:D13"/>
    <mergeCell ref="J13:K13"/>
    <mergeCell ref="M13:N13"/>
    <mergeCell ref="O13:Q13"/>
    <mergeCell ref="R13:S13"/>
    <mergeCell ref="B14:D14"/>
    <mergeCell ref="J14:K14"/>
    <mergeCell ref="M14:N14"/>
    <mergeCell ref="O14:Q14"/>
    <mergeCell ref="R14:S14"/>
    <mergeCell ref="B15:D15"/>
    <mergeCell ref="J15:K15"/>
    <mergeCell ref="M15:N15"/>
    <mergeCell ref="O15:Q15"/>
    <mergeCell ref="R15:S15"/>
    <mergeCell ref="B17:D17"/>
    <mergeCell ref="J17:K17"/>
    <mergeCell ref="M17:N17"/>
    <mergeCell ref="O17:Q17"/>
    <mergeCell ref="R17:S17"/>
    <mergeCell ref="B18:D18"/>
    <mergeCell ref="J18:K18"/>
    <mergeCell ref="M18:N18"/>
    <mergeCell ref="O18:Q18"/>
    <mergeCell ref="R18:S18"/>
    <mergeCell ref="A19:A20"/>
    <mergeCell ref="B19:D20"/>
    <mergeCell ref="E19:E20"/>
    <mergeCell ref="F19:F20"/>
    <mergeCell ref="H19:H20"/>
    <mergeCell ref="T19:T20"/>
    <mergeCell ref="J19:K20"/>
    <mergeCell ref="M19:N20"/>
    <mergeCell ref="O19:Q20"/>
    <mergeCell ref="R19:S20"/>
    <mergeCell ref="B22:D22"/>
    <mergeCell ref="J22:K22"/>
    <mergeCell ref="M22:N22"/>
    <mergeCell ref="O22:Q22"/>
    <mergeCell ref="R22:S22"/>
    <mergeCell ref="B24:D24"/>
    <mergeCell ref="J24:K24"/>
    <mergeCell ref="M24:N24"/>
    <mergeCell ref="O24:Q24"/>
    <mergeCell ref="R24:S24"/>
    <mergeCell ref="B26:D26"/>
    <mergeCell ref="J26:K26"/>
    <mergeCell ref="M26:N26"/>
    <mergeCell ref="O26:Q26"/>
    <mergeCell ref="R26:S26"/>
    <mergeCell ref="B23:D23"/>
    <mergeCell ref="J23:K23"/>
    <mergeCell ref="M23:N23"/>
    <mergeCell ref="O23:Q23"/>
    <mergeCell ref="R23:S23"/>
    <mergeCell ref="B27:D27"/>
    <mergeCell ref="J27:K27"/>
    <mergeCell ref="M27:N27"/>
    <mergeCell ref="O27:Q27"/>
    <mergeCell ref="R27:S27"/>
    <mergeCell ref="B28:D28"/>
    <mergeCell ref="J28:K28"/>
    <mergeCell ref="M28:N28"/>
    <mergeCell ref="O28:Q28"/>
    <mergeCell ref="R28:S28"/>
    <mergeCell ref="B29:D29"/>
    <mergeCell ref="J29:K29"/>
    <mergeCell ref="M29:N29"/>
    <mergeCell ref="O29:Q29"/>
    <mergeCell ref="R29:S29"/>
    <mergeCell ref="B30:D30"/>
    <mergeCell ref="B33:D33"/>
    <mergeCell ref="J33:K33"/>
    <mergeCell ref="M33:N33"/>
    <mergeCell ref="O33:Q33"/>
    <mergeCell ref="R33:S33"/>
    <mergeCell ref="J30:K30"/>
    <mergeCell ref="M30:N30"/>
    <mergeCell ref="O30:Q30"/>
    <mergeCell ref="R30:S30"/>
    <mergeCell ref="B35:D35"/>
    <mergeCell ref="J35:K35"/>
    <mergeCell ref="M35:N35"/>
    <mergeCell ref="O35:Q35"/>
    <mergeCell ref="R35:S35"/>
    <mergeCell ref="B31:D31"/>
    <mergeCell ref="J31:K31"/>
    <mergeCell ref="M31:N31"/>
    <mergeCell ref="O31:Q31"/>
    <mergeCell ref="R31:S31"/>
    <mergeCell ref="B37:D37"/>
    <mergeCell ref="J37:K37"/>
    <mergeCell ref="M37:N37"/>
    <mergeCell ref="O37:Q37"/>
    <mergeCell ref="R37:S37"/>
    <mergeCell ref="B34:D34"/>
    <mergeCell ref="J34:K34"/>
    <mergeCell ref="M34:N34"/>
    <mergeCell ref="O34:Q34"/>
    <mergeCell ref="R34:S34"/>
    <mergeCell ref="B38:D38"/>
    <mergeCell ref="J38:K38"/>
    <mergeCell ref="M38:N38"/>
    <mergeCell ref="O38:Q38"/>
    <mergeCell ref="R38:S38"/>
    <mergeCell ref="B36:D36"/>
    <mergeCell ref="J36:K36"/>
    <mergeCell ref="M36:N36"/>
    <mergeCell ref="O36:Q36"/>
    <mergeCell ref="R36:S36"/>
    <mergeCell ref="A40:E40"/>
    <mergeCell ref="A41:E41"/>
    <mergeCell ref="A42:E42"/>
    <mergeCell ref="A43:E43"/>
    <mergeCell ref="A47:E47"/>
    <mergeCell ref="A48:E48"/>
    <mergeCell ref="A51:E51"/>
    <mergeCell ref="A52:E52"/>
    <mergeCell ref="A53:E53"/>
    <mergeCell ref="A61:D61"/>
    <mergeCell ref="A62:B62"/>
    <mergeCell ref="A63:B63"/>
  </mergeCells>
  <printOptions/>
  <pageMargins left="0.35433070866141736" right="0.35433070866141736" top="0.35433070866141736" bottom="0.35433070866141736" header="0.31496062992125984" footer="0.31496062992125984"/>
  <pageSetup fitToHeight="2" horizontalDpi="600" verticalDpi="600" orientation="landscape" paperSize="9" scale="86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korshunova</cp:lastModifiedBy>
  <cp:lastPrinted>2024-03-18T06:11:16Z</cp:lastPrinted>
  <dcterms:created xsi:type="dcterms:W3CDTF">2024-02-22T10:49:45Z</dcterms:created>
  <dcterms:modified xsi:type="dcterms:W3CDTF">2024-03-19T06:53:15Z</dcterms:modified>
  <cp:category/>
  <cp:version/>
  <cp:contentType/>
  <cp:contentStatus/>
</cp:coreProperties>
</file>