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<sst xmlns="http://schemas.openxmlformats.org/spreadsheetml/2006/main" count="130" uniqueCount="84">
  <si>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</si>
  <si>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</si>
  <si>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Малоярославецкая ул, д.14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</si>
  <si>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</si>
  <si>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</si>
  <si>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</si>
  <si>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</si>
  <si>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</si>
  <si>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</si>
  <si>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</si>
  <si>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</si>
  <si>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</si>
  <si>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</si>
  <si>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</si>
  <si>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</si>
  <si>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</si>
  <si>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</si>
  <si>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</si>
  <si>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</si>
  <si>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</si>
  <si>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</si>
  <si>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</si>
  <si>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</si>
  <si>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</si>
  <si>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</si>
  <si>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</si>
  <si>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>Уборка МОП</t>
  </si>
  <si>
    <t/>
  </si>
  <si>
    <t>Обслуживание ОДПУ (Отопление)</t>
  </si>
  <si>
    <t>0,19</t>
  </si>
  <si>
    <t>Обслуживание ОДПУ (Электроэнергия)</t>
  </si>
  <si>
    <t>0,0033</t>
  </si>
  <si>
    <t xml:space="preserve"> Техническое обслуживание лифтов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</si>
  <si>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</si>
  <si>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</si>
  <si>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</si>
  <si>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</si>
  <si>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</si>
  <si>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</si>
  <si>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</si>
  <si>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</si>
  <si>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</si>
  <si>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</si>
  <si>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</si>
  <si>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</si>
  <si>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 xml:space="preserve">7551,40 </t>
  </si>
  <si>
    <t>руб.</t>
  </si>
  <si>
    <t>ОАО "Ростелеком"</t>
  </si>
  <si>
    <t>Макснет</t>
  </si>
  <si>
    <t>т.р.</t>
  </si>
  <si>
    <t>р.ф.</t>
  </si>
  <si>
    <t>Быт-сервис</t>
  </si>
  <si>
    <t>Сокол Д.А.</t>
  </si>
  <si>
    <t>Директор ООО "УК МЖД Московского округа г. Калуги"              ____________________________________Л.М.Кочубеева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</si>
  <si>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</si>
  <si>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</si>
  <si>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</si>
  <si>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</si>
  <si>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</si>
  <si>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</si>
  <si>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</si>
  <si>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</si>
  <si>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</si>
  <si>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</si>
  <si>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</si>
  <si>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</si>
  <si>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"Ваш дом"</t>
  </si>
  <si>
    <t>СанТехСтрой</t>
  </si>
  <si>
    <t>ОАО "Лифтремстрой"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</si>
  <si>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</si>
  <si>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</si>
  <si>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</si>
  <si>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</si>
  <si>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рем.двери уст.5-ти металл.урн</t>
  </si>
  <si>
    <t>поверка ПУ тепловой энергии</t>
  </si>
  <si>
    <t>сан.и омолаж.обрезка деревьев</t>
  </si>
  <si>
    <t>рем.стояка сист.канализ.кв.22,26</t>
  </si>
  <si>
    <t>рем.стояка сист.ГВС п/сушителя кв.114</t>
  </si>
  <si>
    <t>рем.стояка сист.канализ.кв.45,49</t>
  </si>
  <si>
    <t>част.рем.кровли над под.1</t>
  </si>
  <si>
    <t>уст.крана на тех.эт.на сист.ГВС для перепуска</t>
  </si>
  <si>
    <t>дог-р с ООО "ЖЭУ №15"</t>
  </si>
  <si>
    <t>ИП Тарасова Н.В.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</si>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</sst>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8" fillId="0" borderId="14" xfId="34" applyBorder="1" applyAlignment="1">
      <alignment horizontal="right" vertical="top" wrapText="1"/>
      <protection/>
    </xf>
    <xf numFmtId="0" fontId="28" fillId="0" borderId="10" xfId="49" applyBorder="1" applyAlignment="1">
      <alignment horizontal="left" vertical="top" wrapText="1"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15" xfId="34" applyBorder="1" applyAlignment="1">
      <alignment horizontal="right" vertical="top" wrapText="1"/>
      <protection/>
    </xf>
    <xf numFmtId="0" fontId="28" fillId="0" borderId="16" xfId="34" applyBorder="1" applyAlignment="1">
      <alignment horizontal="right" vertical="top" wrapText="1"/>
      <protection/>
    </xf>
    <xf numFmtId="0" fontId="29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8" fillId="0" borderId="18" xfId="36" applyBorder="1" applyAlignment="1">
      <alignment horizontal="left" vertical="top" wrapText="1"/>
      <protection/>
    </xf>
    <xf numFmtId="2" fontId="28" fillId="0" borderId="19" xfId="39" applyNumberFormat="1" applyBorder="1" applyAlignment="1">
      <alignment horizontal="right" vertical="top" wrapText="1"/>
      <protection/>
    </xf>
    <xf numFmtId="2" fontId="28" fillId="0" borderId="20" xfId="40" applyNumberFormat="1" applyBorder="1" applyAlignment="1">
      <alignment horizontal="righ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2" fontId="28" fillId="0" borderId="21" xfId="34" applyNumberFormat="1" applyBorder="1" applyAlignment="1">
      <alignment horizontal="right" vertical="top" wrapText="1"/>
      <protection/>
    </xf>
    <xf numFmtId="0" fontId="28" fillId="0" borderId="23" xfId="49" applyBorder="1" applyAlignment="1">
      <alignment horizontal="left" vertical="top" wrapText="1"/>
      <protection/>
    </xf>
    <xf numFmtId="2" fontId="28" fillId="0" borderId="15" xfId="34" applyNumberFormat="1" applyBorder="1" applyAlignment="1">
      <alignment horizontal="right" vertical="top" wrapText="1"/>
      <protection/>
    </xf>
    <xf numFmtId="2" fontId="28" fillId="0" borderId="23" xfId="34" applyNumberFormat="1" applyBorder="1" applyAlignment="1">
      <alignment horizontal="right" vertical="top" wrapText="1"/>
      <protection/>
    </xf>
    <xf numFmtId="0" fontId="28" fillId="0" borderId="23" xfId="34" applyBorder="1" applyAlignment="1">
      <alignment horizontal="right" vertical="top" wrapText="1"/>
      <protection/>
    </xf>
    <xf numFmtId="0" fontId="28" fillId="0" borderId="24" xfId="36" applyBorder="1" applyAlignment="1">
      <alignment horizontal="left" vertical="top" wrapText="1"/>
      <protection/>
    </xf>
    <xf numFmtId="2" fontId="28" fillId="0" borderId="24" xfId="39" applyNumberFormat="1" applyBorder="1" applyAlignment="1">
      <alignment horizontal="right" vertical="top" wrapText="1"/>
      <protection/>
    </xf>
    <xf numFmtId="2" fontId="28" fillId="0" borderId="0" xfId="40" applyNumberFormat="1" applyBorder="1" applyAlignment="1">
      <alignment horizontal="right" vertical="top" wrapText="1"/>
      <protection/>
    </xf>
    <xf numFmtId="2" fontId="28" fillId="0" borderId="16" xfId="34" applyNumberFormat="1" applyBorder="1" applyAlignment="1">
      <alignment horizontal="right" vertical="top" wrapText="1"/>
      <protection/>
    </xf>
    <xf numFmtId="0" fontId="28" fillId="0" borderId="25" xfId="34" applyBorder="1" applyAlignment="1">
      <alignment horizontal="right" vertical="top" wrapText="1"/>
      <protection/>
    </xf>
    <xf numFmtId="2" fontId="28" fillId="0" borderId="25" xfId="34" applyNumberFormat="1" applyBorder="1" applyAlignment="1">
      <alignment horizontal="right" vertical="top" wrapText="1"/>
      <protection/>
    </xf>
    <xf numFmtId="0" fontId="29" fillId="0" borderId="26" xfId="50" applyBorder="1" applyAlignment="1">
      <alignment horizontal="left" vertical="top" wrapText="1"/>
      <protection/>
    </xf>
    <xf numFmtId="2" fontId="28" fillId="0" borderId="26" xfId="34" applyNumberFormat="1" applyBorder="1" applyAlignment="1">
      <alignment horizontal="right" vertical="top" wrapText="1"/>
      <protection/>
    </xf>
    <xf numFmtId="0" fontId="29" fillId="0" borderId="23" xfId="50" applyBorder="1" applyAlignment="1">
      <alignment horizontal="left" vertical="top" wrapText="1"/>
      <protection/>
    </xf>
    <xf numFmtId="0" fontId="28" fillId="0" borderId="25" xfId="35" applyBorder="1" applyAlignment="1" quotePrefix="1">
      <alignment horizontal="right" vertical="top" wrapText="1"/>
      <protection/>
    </xf>
    <xf numFmtId="2" fontId="28" fillId="0" borderId="27" xfId="34" applyNumberFormat="1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8" fillId="0" borderId="24" xfId="43" applyBorder="1" applyAlignment="1">
      <alignment horizontal="left" vertical="top" wrapText="1"/>
      <protection/>
    </xf>
    <xf numFmtId="0" fontId="28" fillId="0" borderId="24" xfId="42" applyBorder="1" applyAlignment="1">
      <alignment horizontal="right" vertical="top" wrapText="1"/>
      <protection/>
    </xf>
    <xf numFmtId="0" fontId="28" fillId="0" borderId="0" xfId="47" applyAlignment="1">
      <alignment horizontal="right" vertical="top" wrapText="1"/>
      <protection/>
    </xf>
    <xf numFmtId="0" fontId="29" fillId="0" borderId="19" xfId="50" applyBorder="1" applyAlignment="1">
      <alignment horizontal="left" vertical="top" wrapText="1"/>
      <protection/>
    </xf>
    <xf numFmtId="0" fontId="28" fillId="0" borderId="29" xfId="34" applyBorder="1" applyAlignment="1">
      <alignment horizontal="right" vertical="top" wrapText="1"/>
      <protection/>
    </xf>
    <xf numFmtId="0" fontId="28" fillId="0" borderId="18" xfId="34" applyBorder="1" applyAlignment="1">
      <alignment horizontal="right" vertical="top" wrapText="1"/>
      <protection/>
    </xf>
    <xf numFmtId="0" fontId="28" fillId="0" borderId="30" xfId="49" applyBorder="1" applyAlignment="1">
      <alignment horizontal="left" vertical="top" wrapText="1"/>
      <protection/>
    </xf>
    <xf numFmtId="0" fontId="28" fillId="0" borderId="31" xfId="51" applyBorder="1" applyAlignment="1">
      <alignment horizontal="left" vertical="top" wrapText="1"/>
      <protection/>
    </xf>
    <xf numFmtId="2" fontId="28" fillId="0" borderId="32" xfId="34" applyNumberFormat="1" applyBorder="1" applyAlignment="1">
      <alignment horizontal="right" vertical="top" wrapText="1"/>
      <protection/>
    </xf>
    <xf numFmtId="0" fontId="28" fillId="0" borderId="32" xfId="34" applyBorder="1" applyAlignment="1">
      <alignment horizontal="right" vertical="top" wrapText="1"/>
      <protection/>
    </xf>
    <xf numFmtId="0" fontId="29" fillId="0" borderId="30" xfId="50" applyBorder="1" applyAlignment="1">
      <alignment horizontal="left" vertical="top" wrapText="1"/>
      <protection/>
    </xf>
    <xf numFmtId="0" fontId="28" fillId="0" borderId="33" xfId="49" applyBorder="1" applyAlignment="1">
      <alignment horizontal="left" vertical="top" wrapText="1"/>
      <protection/>
    </xf>
    <xf numFmtId="2" fontId="28" fillId="0" borderId="18" xfId="34" applyNumberFormat="1" applyBorder="1" applyAlignment="1">
      <alignment horizontal="right" vertical="top" wrapText="1"/>
      <protection/>
    </xf>
    <xf numFmtId="0" fontId="28" fillId="0" borderId="34" xfId="49" applyBorder="1" applyAlignment="1">
      <alignment horizontal="left" vertical="top" wrapText="1"/>
      <protection/>
    </xf>
    <xf numFmtId="0" fontId="28" fillId="0" borderId="35" xfId="34" applyBorder="1" applyAlignment="1">
      <alignment horizontal="right" vertical="top" wrapText="1"/>
      <protection/>
    </xf>
    <xf numFmtId="2" fontId="28" fillId="0" borderId="34" xfId="34" applyNumberFormat="1" applyBorder="1" applyAlignment="1">
      <alignment horizontal="right" vertical="top" wrapText="1"/>
      <protection/>
    </xf>
    <xf numFmtId="0" fontId="28" fillId="0" borderId="34" xfId="34" applyBorder="1" applyAlignment="1">
      <alignment horizontal="right" vertical="top" wrapText="1"/>
      <protection/>
    </xf>
    <xf numFmtId="2" fontId="28" fillId="0" borderId="36" xfId="34" applyNumberFormat="1" applyBorder="1" applyAlignment="1">
      <alignment vertical="top" wrapText="1"/>
      <protection/>
    </xf>
    <xf numFmtId="0" fontId="2" fillId="0" borderId="37" xfId="51" applyFont="1" applyBorder="1" applyAlignment="1" quotePrefix="1">
      <alignment horizontal="left" vertical="top" wrapText="1"/>
      <protection/>
    </xf>
    <xf numFmtId="0" fontId="2" fillId="0" borderId="38" xfId="34" applyFont="1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2" fillId="0" borderId="38" xfId="51" applyFont="1" applyBorder="1" applyAlignment="1" quotePrefix="1">
      <alignment horizontal="left" vertical="top" wrapText="1"/>
      <protection/>
    </xf>
    <xf numFmtId="0" fontId="2" fillId="0" borderId="39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2" fontId="2" fillId="0" borderId="40" xfId="34" applyNumberFormat="1" applyFont="1" applyBorder="1" applyAlignment="1">
      <alignment horizontal="right" vertical="top" wrapText="1"/>
      <protection/>
    </xf>
    <xf numFmtId="2" fontId="5" fillId="0" borderId="38" xfId="75" applyNumberFormat="1" applyFont="1" applyFill="1" applyBorder="1" applyAlignment="1">
      <alignment horizontal="right" vertical="center" wrapText="1"/>
      <protection/>
    </xf>
    <xf numFmtId="0" fontId="4" fillId="0" borderId="0" xfId="75" applyAlignment="1">
      <alignment wrapText="1"/>
      <protection/>
    </xf>
    <xf numFmtId="2" fontId="0" fillId="0" borderId="38" xfId="0" applyNumberFormat="1" applyFont="1" applyFill="1" applyBorder="1" applyAlignment="1">
      <alignment horizontal="right" vertical="center" wrapText="1"/>
    </xf>
    <xf numFmtId="172" fontId="0" fillId="0" borderId="38" xfId="0" applyNumberFormat="1" applyFont="1" applyFill="1" applyBorder="1" applyAlignment="1">
      <alignment horizontal="right" vertical="center" wrapText="1"/>
    </xf>
    <xf numFmtId="0" fontId="4" fillId="0" borderId="0" xfId="75" applyFill="1" applyBorder="1" applyAlignment="1">
      <alignment horizontal="left" vertical="justify" wrapText="1"/>
      <protection/>
    </xf>
    <xf numFmtId="2" fontId="4" fillId="0" borderId="0" xfId="75" applyNumberFormat="1" applyFont="1" applyFill="1" applyBorder="1" applyAlignment="1">
      <alignment horizontal="right" vertical="center" wrapText="1"/>
      <protection/>
    </xf>
    <xf numFmtId="0" fontId="4" fillId="0" borderId="0" xfId="75" applyFill="1" applyAlignment="1">
      <alignment wrapText="1"/>
      <protection/>
    </xf>
    <xf numFmtId="2" fontId="4" fillId="0" borderId="38" xfId="75" applyNumberFormat="1" applyFont="1" applyBorder="1" applyAlignment="1">
      <alignment horizontal="right" vertical="center" wrapText="1"/>
      <protection/>
    </xf>
    <xf numFmtId="0" fontId="5" fillId="0" borderId="0" xfId="75" applyFont="1" applyFill="1" applyBorder="1" applyAlignment="1">
      <alignment vertical="center" wrapText="1"/>
      <protection/>
    </xf>
    <xf numFmtId="0" fontId="4" fillId="0" borderId="0" xfId="75" applyFill="1" applyBorder="1" applyAlignment="1">
      <alignment vertical="center" wrapText="1"/>
      <protection/>
    </xf>
    <xf numFmtId="2" fontId="5" fillId="0" borderId="38" xfId="75" applyNumberFormat="1" applyFont="1" applyFill="1" applyBorder="1" applyAlignment="1">
      <alignment horizontal="right" wrapText="1"/>
      <protection/>
    </xf>
    <xf numFmtId="0" fontId="5" fillId="0" borderId="38" xfId="75" applyFont="1" applyBorder="1" applyAlignment="1">
      <alignment horizontal="center" wrapText="1"/>
      <protection/>
    </xf>
    <xf numFmtId="0" fontId="0" fillId="0" borderId="41" xfId="75" applyFont="1" applyBorder="1" applyAlignment="1">
      <alignment horizontal="center" wrapText="1"/>
      <protection/>
    </xf>
    <xf numFmtId="0" fontId="0" fillId="0" borderId="38" xfId="75" applyFont="1" applyBorder="1" applyAlignment="1">
      <alignment horizontal="center" wrapText="1"/>
      <protection/>
    </xf>
    <xf numFmtId="2" fontId="5" fillId="0" borderId="38" xfId="75" applyNumberFormat="1" applyFont="1" applyBorder="1" applyAlignment="1">
      <alignment vertical="center" wrapText="1"/>
      <protection/>
    </xf>
    <xf numFmtId="2" fontId="5" fillId="0" borderId="38" xfId="75" applyNumberFormat="1" applyFont="1" applyBorder="1" applyAlignment="1">
      <alignment horizontal="right" wrapText="1"/>
      <protection/>
    </xf>
    <xf numFmtId="0" fontId="5" fillId="0" borderId="41" xfId="75" applyFont="1" applyBorder="1" applyAlignment="1">
      <alignment wrapText="1"/>
      <protection/>
    </xf>
    <xf numFmtId="0" fontId="5" fillId="0" borderId="38" xfId="75" applyFont="1" applyBorder="1" applyAlignment="1">
      <alignment wrapText="1"/>
      <protection/>
    </xf>
    <xf numFmtId="0" fontId="4" fillId="0" borderId="38" xfId="75" applyFont="1" applyBorder="1" applyAlignment="1">
      <alignment wrapText="1"/>
      <protection/>
    </xf>
    <xf numFmtId="2" fontId="4" fillId="0" borderId="38" xfId="75" applyNumberFormat="1" applyFont="1" applyBorder="1" applyAlignment="1">
      <alignment vertical="center" wrapText="1"/>
      <protection/>
    </xf>
    <xf numFmtId="2" fontId="4" fillId="0" borderId="38" xfId="75" applyNumberFormat="1" applyFont="1" applyBorder="1" applyAlignment="1">
      <alignment wrapText="1"/>
      <protection/>
    </xf>
    <xf numFmtId="0" fontId="4" fillId="0" borderId="41" xfId="75" applyFont="1" applyBorder="1" applyAlignment="1">
      <alignment wrapText="1"/>
      <protection/>
    </xf>
    <xf numFmtId="0" fontId="3" fillId="0" borderId="0" xfId="75" applyFont="1" applyFill="1" applyBorder="1" applyAlignment="1">
      <alignment vertical="center" wrapText="1"/>
      <protection/>
    </xf>
    <xf numFmtId="0" fontId="4" fillId="0" borderId="0" xfId="75" applyBorder="1">
      <alignment/>
      <protection/>
    </xf>
    <xf numFmtId="0" fontId="4" fillId="0" borderId="0" xfId="75" applyBorder="1" applyAlignment="1">
      <alignment wrapText="1"/>
      <protection/>
    </xf>
    <xf numFmtId="2" fontId="5" fillId="0" borderId="0" xfId="75" applyNumberFormat="1" applyFont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4" fillId="0" borderId="0" xfId="75">
      <alignment/>
      <protection/>
    </xf>
    <xf numFmtId="0" fontId="5" fillId="0" borderId="0" xfId="75" applyFont="1" applyBorder="1">
      <alignment/>
      <protection/>
    </xf>
    <xf numFmtId="2" fontId="4" fillId="0" borderId="0" xfId="75" applyNumberFormat="1" applyBorder="1">
      <alignment/>
      <protection/>
    </xf>
    <xf numFmtId="0" fontId="2" fillId="0" borderId="38" xfId="34" applyFont="1" applyBorder="1" applyAlignment="1" quotePrefix="1">
      <alignment horizontal="left" vertical="top" wrapText="1"/>
      <protection/>
    </xf>
    <xf numFmtId="0" fontId="7" fillId="0" borderId="42" xfId="38" applyFont="1" applyBorder="1" applyAlignment="1">
      <alignment vertical="top" wrapText="1"/>
      <protection/>
    </xf>
    <xf numFmtId="0" fontId="7" fillId="0" borderId="38" xfId="34" applyFont="1" applyBorder="1" applyAlignment="1">
      <alignment horizontal="left" vertical="center" wrapText="1"/>
      <protection/>
    </xf>
    <xf numFmtId="0" fontId="7" fillId="0" borderId="38" xfId="34" applyFont="1" applyBorder="1" applyAlignment="1">
      <alignment horizontal="left" vertical="top" wrapText="1"/>
      <protection/>
    </xf>
    <xf numFmtId="0" fontId="2" fillId="0" borderId="43" xfId="34" applyFont="1" applyBorder="1" applyAlignment="1" quotePrefix="1">
      <alignment horizontal="left" vertical="top" wrapText="1"/>
      <protection/>
    </xf>
    <xf numFmtId="0" fontId="7" fillId="0" borderId="42" xfId="34" applyFont="1" applyBorder="1" applyAlignment="1">
      <alignment vertical="top" wrapText="1"/>
      <protection/>
    </xf>
    <xf numFmtId="0" fontId="2" fillId="0" borderId="42" xfId="51" applyFont="1" applyBorder="1" applyAlignment="1" quotePrefix="1">
      <alignment horizontal="left" vertical="top" wrapText="1"/>
      <protection/>
    </xf>
    <xf numFmtId="172" fontId="0" fillId="33" borderId="38" xfId="0" applyNumberFormat="1" applyFont="1" applyFill="1" applyBorder="1" applyAlignment="1">
      <alignment horizontal="right" vertical="center" wrapText="1"/>
    </xf>
    <xf numFmtId="4" fontId="0" fillId="0" borderId="38" xfId="0" applyNumberFormat="1" applyFill="1" applyBorder="1" applyAlignment="1">
      <alignment horizontal="right" vertical="center" wrapText="1"/>
    </xf>
    <xf numFmtId="172" fontId="0" fillId="34" borderId="38" xfId="0" applyNumberFormat="1" applyFont="1" applyFill="1" applyBorder="1" applyAlignment="1">
      <alignment horizontal="right" vertical="center" wrapText="1"/>
    </xf>
    <xf numFmtId="0" fontId="0" fillId="0" borderId="38" xfId="75" applyFont="1" applyBorder="1" applyAlignment="1">
      <alignment wrapText="1"/>
      <protection/>
    </xf>
    <xf numFmtId="0" fontId="4" fillId="0" borderId="38" xfId="75" applyFont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0" fillId="0" borderId="0" xfId="0" applyAlignment="1">
      <alignment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0" fillId="0" borderId="41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0" fillId="0" borderId="43" xfId="0" applyFill="1" applyBorder="1" applyAlignment="1">
      <alignment horizontal="left" vertical="justify" wrapText="1"/>
    </xf>
    <xf numFmtId="0" fontId="5" fillId="0" borderId="38" xfId="75" applyFont="1" applyFill="1" applyBorder="1" applyAlignment="1">
      <alignment vertical="center" wrapText="1"/>
      <protection/>
    </xf>
    <xf numFmtId="0" fontId="4" fillId="0" borderId="38" xfId="75" applyFill="1" applyBorder="1" applyAlignment="1">
      <alignment vertical="center" wrapText="1"/>
      <protection/>
    </xf>
    <xf numFmtId="0" fontId="4" fillId="0" borderId="38" xfId="75" applyFont="1" applyBorder="1" applyAlignment="1">
      <alignment vertical="center" wrapText="1"/>
      <protection/>
    </xf>
    <xf numFmtId="0" fontId="0" fillId="0" borderId="38" xfId="75" applyFont="1" applyBorder="1" applyAlignment="1">
      <alignment vertical="center" wrapText="1"/>
      <protection/>
    </xf>
    <xf numFmtId="0" fontId="0" fillId="0" borderId="38" xfId="0" applyBorder="1" applyAlignment="1">
      <alignment vertical="center" wrapText="1"/>
    </xf>
    <xf numFmtId="0" fontId="5" fillId="0" borderId="38" xfId="75" applyFont="1" applyBorder="1" applyAlignment="1">
      <alignment horizontal="left" wrapText="1"/>
      <protection/>
    </xf>
    <xf numFmtId="0" fontId="5" fillId="0" borderId="41" xfId="75" applyFont="1" applyBorder="1" applyAlignment="1">
      <alignment horizontal="left" vertical="center" wrapText="1"/>
      <protection/>
    </xf>
    <xf numFmtId="0" fontId="5" fillId="0" borderId="40" xfId="75" applyFont="1" applyBorder="1" applyAlignment="1">
      <alignment horizontal="left" vertical="center" wrapText="1"/>
      <protection/>
    </xf>
    <xf numFmtId="0" fontId="0" fillId="0" borderId="41" xfId="0" applyFill="1" applyBorder="1" applyAlignment="1">
      <alignment vertical="justify" wrapText="1"/>
    </xf>
    <xf numFmtId="0" fontId="0" fillId="0" borderId="40" xfId="0" applyFill="1" applyBorder="1" applyAlignment="1">
      <alignment vertical="justify" wrapText="1"/>
    </xf>
    <xf numFmtId="0" fontId="0" fillId="0" borderId="43" xfId="0" applyFill="1" applyBorder="1" applyAlignment="1">
      <alignment vertical="justify" wrapText="1"/>
    </xf>
    <xf numFmtId="0" fontId="28" fillId="0" borderId="44" xfId="33" applyBorder="1" applyAlignment="1" quotePrefix="1">
      <alignment horizontal="left" vertical="top" wrapText="1"/>
      <protection/>
    </xf>
    <xf numFmtId="0" fontId="0" fillId="0" borderId="31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28" fillId="0" borderId="44" xfId="34" applyBorder="1" applyAlignment="1">
      <alignment horizontal="right" vertical="top" wrapText="1"/>
      <protection/>
    </xf>
    <xf numFmtId="0" fontId="28" fillId="0" borderId="30" xfId="34" applyBorder="1" applyAlignment="1">
      <alignment horizontal="righ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9" fillId="0" borderId="44" xfId="52" applyBorder="1" applyAlignment="1" quotePrefix="1">
      <alignment horizontal="center" vertical="center" wrapText="1"/>
      <protection/>
    </xf>
    <xf numFmtId="0" fontId="0" fillId="0" borderId="31" xfId="0" applyBorder="1" applyAlignment="1">
      <alignment wrapText="1"/>
    </xf>
    <xf numFmtId="0" fontId="0" fillId="0" borderId="28" xfId="0" applyBorder="1" applyAlignment="1">
      <alignment wrapText="1"/>
    </xf>
    <xf numFmtId="0" fontId="29" fillId="0" borderId="45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29" fillId="0" borderId="46" xfId="52" applyBorder="1" applyAlignment="1" quotePrefix="1">
      <alignment horizontal="center" vertical="center" wrapText="1"/>
      <protection/>
    </xf>
    <xf numFmtId="0" fontId="29" fillId="0" borderId="47" xfId="52" applyBorder="1" applyAlignment="1">
      <alignment horizontal="center" vertical="center" wrapText="1"/>
      <protection/>
    </xf>
    <xf numFmtId="0" fontId="30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9" fillId="0" borderId="0" xfId="53" applyAlignment="1" quotePrefix="1">
      <alignment horizontal="center" vertical="center" wrapText="1"/>
      <protection/>
    </xf>
    <xf numFmtId="0" fontId="31" fillId="0" borderId="0" xfId="55" applyAlignment="1" quotePrefix="1">
      <alignment horizontal="center" vertical="center" wrapText="1"/>
      <protection/>
    </xf>
    <xf numFmtId="0" fontId="28" fillId="0" borderId="48" xfId="34" applyBorder="1" applyAlignment="1">
      <alignment horizontal="right" vertical="top" wrapText="1"/>
      <protection/>
    </xf>
    <xf numFmtId="0" fontId="0" fillId="0" borderId="39" xfId="0" applyBorder="1" applyAlignment="1">
      <alignment wrapText="1"/>
    </xf>
    <xf numFmtId="0" fontId="28" fillId="0" borderId="49" xfId="34" applyBorder="1" applyAlignment="1">
      <alignment horizontal="right" vertical="top" wrapText="1"/>
      <protection/>
    </xf>
    <xf numFmtId="0" fontId="28" fillId="0" borderId="50" xfId="34" applyBorder="1" applyAlignment="1">
      <alignment horizontal="right" vertical="top" wrapText="1"/>
      <protection/>
    </xf>
    <xf numFmtId="0" fontId="28" fillId="0" borderId="51" xfId="34" applyBorder="1" applyAlignment="1">
      <alignment horizontal="right" vertical="top" wrapText="1"/>
      <protection/>
    </xf>
    <xf numFmtId="0" fontId="28" fillId="0" borderId="49" xfId="33" applyBorder="1" applyAlignment="1" quotePrefix="1">
      <alignment horizontal="left" vertical="top" wrapText="1"/>
      <protection/>
    </xf>
    <xf numFmtId="0" fontId="28" fillId="0" borderId="50" xfId="33" applyBorder="1" applyAlignment="1">
      <alignment horizontal="left" vertical="top" wrapText="1"/>
      <protection/>
    </xf>
    <xf numFmtId="0" fontId="28" fillId="0" borderId="51" xfId="33" applyBorder="1" applyAlignment="1">
      <alignment horizontal="left" vertical="top" wrapText="1"/>
      <protection/>
    </xf>
    <xf numFmtId="0" fontId="28" fillId="0" borderId="41" xfId="34" applyBorder="1" applyAlignment="1">
      <alignment horizontal="right" vertical="top" wrapText="1"/>
      <protection/>
    </xf>
    <xf numFmtId="0" fontId="0" fillId="0" borderId="43" xfId="0" applyBorder="1" applyAlignment="1">
      <alignment wrapText="1"/>
    </xf>
    <xf numFmtId="0" fontId="28" fillId="0" borderId="52" xfId="34" applyBorder="1" applyAlignment="1">
      <alignment horizontal="right" vertical="top" wrapText="1"/>
      <protection/>
    </xf>
    <xf numFmtId="0" fontId="28" fillId="0" borderId="40" xfId="34" applyBorder="1" applyAlignment="1">
      <alignment horizontal="right" vertical="top" wrapText="1"/>
      <protection/>
    </xf>
    <xf numFmtId="0" fontId="28" fillId="0" borderId="53" xfId="34" applyBorder="1" applyAlignment="1">
      <alignment horizontal="right" vertical="top" wrapText="1"/>
      <protection/>
    </xf>
    <xf numFmtId="0" fontId="28" fillId="0" borderId="46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7" xfId="33" applyBorder="1" applyAlignment="1">
      <alignment horizontal="left" vertical="top" wrapText="1"/>
      <protection/>
    </xf>
    <xf numFmtId="0" fontId="28" fillId="0" borderId="45" xfId="34" applyBorder="1" applyAlignment="1">
      <alignment horizontal="right" vertical="top" wrapText="1"/>
      <protection/>
    </xf>
    <xf numFmtId="0" fontId="28" fillId="0" borderId="46" xfId="34" applyBorder="1" applyAlignment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7" xfId="34" applyBorder="1" applyAlignment="1">
      <alignment horizontal="right" vertical="top" wrapText="1"/>
      <protection/>
    </xf>
    <xf numFmtId="0" fontId="29" fillId="0" borderId="44" xfId="45" applyBorder="1" applyAlignment="1" quotePrefix="1">
      <alignment horizontal="left" vertical="top" wrapText="1"/>
      <protection/>
    </xf>
    <xf numFmtId="2" fontId="28" fillId="0" borderId="44" xfId="34" applyNumberFormat="1" applyBorder="1" applyAlignment="1">
      <alignment horizontal="right" vertical="top" wrapText="1"/>
      <protection/>
    </xf>
    <xf numFmtId="0" fontId="28" fillId="0" borderId="33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8" fillId="0" borderId="33" xfId="39" applyNumberFormat="1" applyBorder="1" applyAlignment="1">
      <alignment horizontal="right" vertical="top" wrapText="1"/>
      <protection/>
    </xf>
    <xf numFmtId="2" fontId="28" fillId="0" borderId="36" xfId="41" applyNumberFormat="1" applyBorder="1" applyAlignment="1">
      <alignment horizontal="right" vertical="top" wrapText="1"/>
      <protection/>
    </xf>
    <xf numFmtId="0" fontId="0" fillId="0" borderId="27" xfId="0" applyBorder="1" applyAlignment="1">
      <alignment wrapText="1"/>
    </xf>
    <xf numFmtId="0" fontId="28" fillId="0" borderId="33" xfId="40" applyBorder="1" applyAlignment="1">
      <alignment horizontal="right" vertical="top" wrapText="1"/>
      <protection/>
    </xf>
    <xf numFmtId="0" fontId="28" fillId="0" borderId="27" xfId="40" applyBorder="1" applyAlignment="1">
      <alignment horizontal="right" vertical="top" wrapText="1"/>
      <protection/>
    </xf>
    <xf numFmtId="2" fontId="28" fillId="0" borderId="54" xfId="42" applyNumberFormat="1" applyBorder="1" applyAlignment="1">
      <alignment horizontal="right" vertical="top" wrapText="1"/>
      <protection/>
    </xf>
    <xf numFmtId="0" fontId="0" fillId="0" borderId="51" xfId="0" applyBorder="1" applyAlignment="1">
      <alignment vertical="top" wrapText="1"/>
    </xf>
    <xf numFmtId="0" fontId="28" fillId="0" borderId="55" xfId="33" applyBorder="1" applyAlignment="1" quotePrefix="1">
      <alignment horizontal="left" vertical="top" wrapText="1"/>
      <protection/>
    </xf>
    <xf numFmtId="0" fontId="0" fillId="0" borderId="37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28" fillId="0" borderId="57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8" fillId="0" borderId="55" xfId="34" applyNumberFormat="1" applyBorder="1" applyAlignment="1">
      <alignment horizontal="right" vertical="top" wrapText="1"/>
      <protection/>
    </xf>
    <xf numFmtId="0" fontId="28" fillId="0" borderId="55" xfId="34" applyBorder="1" applyAlignment="1">
      <alignment horizontal="right" vertical="top" wrapText="1"/>
      <protection/>
    </xf>
    <xf numFmtId="0" fontId="28" fillId="0" borderId="52" xfId="33" applyBorder="1" applyAlignment="1" quotePrefix="1">
      <alignment horizontal="left" vertical="top" wrapText="1"/>
      <protection/>
    </xf>
    <xf numFmtId="0" fontId="28" fillId="0" borderId="40" xfId="33" applyBorder="1" applyAlignment="1">
      <alignment horizontal="left" vertical="top" wrapText="1"/>
      <protection/>
    </xf>
    <xf numFmtId="0" fontId="28" fillId="0" borderId="53" xfId="33" applyBorder="1" applyAlignment="1">
      <alignment horizontal="left" vertical="top" wrapText="1"/>
      <protection/>
    </xf>
    <xf numFmtId="2" fontId="28" fillId="0" borderId="41" xfId="34" applyNumberFormat="1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2" fontId="28" fillId="0" borderId="52" xfId="34" applyNumberFormat="1" applyBorder="1" applyAlignment="1">
      <alignment horizontal="right" vertical="top" wrapText="1"/>
      <protection/>
    </xf>
    <xf numFmtId="0" fontId="0" fillId="0" borderId="53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2" fontId="28" fillId="0" borderId="45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28" fillId="0" borderId="46" xfId="34" applyNumberFormat="1" applyBorder="1" applyAlignment="1">
      <alignment horizontal="right" vertical="top" wrapText="1"/>
      <protection/>
    </xf>
    <xf numFmtId="0" fontId="0" fillId="0" borderId="4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8" fillId="0" borderId="49" xfId="37" applyBorder="1" applyAlignment="1" quotePrefix="1">
      <alignment horizontal="left" vertical="top" wrapText="1"/>
      <protection/>
    </xf>
    <xf numFmtId="0" fontId="0" fillId="0" borderId="50" xfId="0" applyBorder="1" applyAlignment="1">
      <alignment vertical="top" wrapText="1"/>
    </xf>
    <xf numFmtId="2" fontId="28" fillId="0" borderId="54" xfId="39" applyNumberFormat="1" applyBorder="1" applyAlignment="1">
      <alignment horizontal="right" vertical="top" wrapText="1"/>
      <protection/>
    </xf>
    <xf numFmtId="2" fontId="28" fillId="0" borderId="49" xfId="41" applyNumberFormat="1" applyBorder="1" applyAlignment="1">
      <alignment horizontal="right" vertical="top" wrapText="1"/>
      <protection/>
    </xf>
    <xf numFmtId="0" fontId="0" fillId="0" borderId="58" xfId="0" applyBorder="1" applyAlignment="1">
      <alignment vertical="top" wrapText="1"/>
    </xf>
    <xf numFmtId="0" fontId="28" fillId="0" borderId="54" xfId="40" applyBorder="1" applyAlignment="1">
      <alignment horizontal="right" vertical="top" wrapText="1"/>
      <protection/>
    </xf>
    <xf numFmtId="0" fontId="28" fillId="0" borderId="58" xfId="40" applyBorder="1" applyAlignment="1">
      <alignment horizontal="right" vertical="top" wrapText="1"/>
      <protection/>
    </xf>
    <xf numFmtId="2" fontId="28" fillId="0" borderId="30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28" fillId="0" borderId="31" xfId="33" applyBorder="1" applyAlignment="1">
      <alignment horizontal="left" vertical="top" wrapText="1"/>
      <protection/>
    </xf>
    <xf numFmtId="0" fontId="28" fillId="0" borderId="28" xfId="33" applyBorder="1" applyAlignment="1">
      <alignment horizontal="left" vertical="top" wrapText="1"/>
      <protection/>
    </xf>
    <xf numFmtId="0" fontId="29" fillId="0" borderId="31" xfId="45" applyBorder="1" applyAlignment="1">
      <alignment horizontal="left" vertical="top" wrapText="1"/>
      <protection/>
    </xf>
    <xf numFmtId="0" fontId="29" fillId="0" borderId="28" xfId="45" applyBorder="1" applyAlignment="1">
      <alignment horizontal="left" vertical="top" wrapText="1"/>
      <protection/>
    </xf>
    <xf numFmtId="2" fontId="28" fillId="0" borderId="49" xfId="34" applyNumberFormat="1" applyBorder="1" applyAlignment="1">
      <alignment horizontal="right" vertical="top" wrapText="1"/>
      <protection/>
    </xf>
    <xf numFmtId="0" fontId="28" fillId="0" borderId="31" xfId="34" applyBorder="1" applyAlignment="1">
      <alignment horizontal="right" vertical="top" wrapText="1"/>
      <protection/>
    </xf>
    <xf numFmtId="0" fontId="28" fillId="0" borderId="44" xfId="44" applyBorder="1" applyAlignment="1" quotePrefix="1">
      <alignment horizontal="left" vertical="top" wrapText="1"/>
      <protection/>
    </xf>
    <xf numFmtId="0" fontId="28" fillId="0" borderId="30" xfId="42" applyBorder="1" applyAlignment="1">
      <alignment horizontal="right" vertical="top" wrapText="1"/>
      <protection/>
    </xf>
    <xf numFmtId="2" fontId="28" fillId="0" borderId="30" xfId="42" applyNumberFormat="1" applyBorder="1" applyAlignment="1">
      <alignment horizontal="right" vertical="top" wrapText="1"/>
      <protection/>
    </xf>
    <xf numFmtId="0" fontId="28" fillId="0" borderId="44" xfId="48" applyBorder="1" applyAlignment="1">
      <alignment horizontal="right" vertical="top" wrapText="1"/>
      <protection/>
    </xf>
    <xf numFmtId="0" fontId="28" fillId="0" borderId="30" xfId="47" applyBorder="1" applyAlignment="1">
      <alignment horizontal="right" vertical="top" wrapText="1"/>
      <protection/>
    </xf>
    <xf numFmtId="0" fontId="28" fillId="0" borderId="25" xfId="47" applyBorder="1" applyAlignment="1">
      <alignment horizontal="right" vertical="top" wrapText="1"/>
      <protection/>
    </xf>
    <xf numFmtId="0" fontId="29" fillId="0" borderId="36" xfId="45" applyBorder="1" applyAlignment="1" quotePrefix="1">
      <alignment horizontal="left" vertical="top" wrapText="1"/>
      <protection/>
    </xf>
    <xf numFmtId="0" fontId="0" fillId="0" borderId="2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2" fontId="28" fillId="0" borderId="36" xfId="34" applyNumberFormat="1" applyBorder="1" applyAlignment="1">
      <alignment horizontal="righ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0" fontId="28" fillId="0" borderId="36" xfId="34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view="pageBreakPreview" zoomScaleSheetLayoutView="100" zoomScalePageLayoutView="0" workbookViewId="0" topLeftCell="A19">
      <selection activeCell="M49" sqref="M49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2.28125" style="1" customWidth="1"/>
    <col min="4" max="4" width="22.421875" style="1" customWidth="1"/>
    <col min="5" max="5" width="5.421875" style="1" customWidth="1"/>
    <col min="6" max="6" width="10.281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hidden="1" customWidth="1"/>
    <col min="12" max="12" width="0.13671875" style="1" hidden="1" customWidth="1"/>
    <col min="13" max="13" width="12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421875" style="1" customWidth="1"/>
    <col min="18" max="18" width="2.57421875" style="1" customWidth="1"/>
    <col min="19" max="19" width="11.421875" style="1" customWidth="1"/>
    <col min="20" max="20" width="25.421875" style="1" customWidth="1"/>
    <col min="21" max="16384" width="9.140625" style="1" customWidth="1"/>
  </cols>
  <sheetData>
    <row r="1" spans="1:20" ht="21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0" customHeight="1" hidden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ht="16.5" customHeight="1">
      <c r="A3" s="140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ht="3" customHeight="1" hidden="1"/>
    <row r="5" spans="1:20" ht="21" customHeight="1">
      <c r="A5" s="141" t="s">
        <v>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ht="2.25" customHeight="1" hidden="1"/>
    <row r="7" spans="1:20" ht="25.5">
      <c r="A7" s="2" t="s">
        <v>3</v>
      </c>
      <c r="B7" s="131" t="s">
        <v>4</v>
      </c>
      <c r="C7" s="132"/>
      <c r="D7" s="133"/>
      <c r="E7" s="3" t="s">
        <v>5</v>
      </c>
      <c r="F7" s="2" t="s">
        <v>6</v>
      </c>
      <c r="H7" s="4" t="s">
        <v>7</v>
      </c>
      <c r="J7" s="2" t="s">
        <v>8</v>
      </c>
      <c r="L7" s="134" t="s">
        <v>9</v>
      </c>
      <c r="M7" s="135"/>
      <c r="O7" s="131" t="s">
        <v>10</v>
      </c>
      <c r="P7" s="132"/>
      <c r="Q7" s="133"/>
      <c r="R7" s="136" t="s">
        <v>11</v>
      </c>
      <c r="S7" s="137"/>
      <c r="T7" s="2" t="s">
        <v>12</v>
      </c>
    </row>
    <row r="8" spans="1:20" ht="15" customHeight="1">
      <c r="A8" s="5"/>
      <c r="B8" s="125" t="s">
        <v>13</v>
      </c>
      <c r="C8" s="132"/>
      <c r="D8" s="133"/>
      <c r="E8" s="55" t="s">
        <v>44</v>
      </c>
      <c r="F8" s="56" t="s">
        <v>27</v>
      </c>
      <c r="H8" s="57">
        <f>H9+H10</f>
        <v>7668.099999999999</v>
      </c>
      <c r="J8" s="142"/>
      <c r="K8" s="143"/>
      <c r="M8" s="128"/>
      <c r="N8" s="133"/>
      <c r="O8" s="144"/>
      <c r="P8" s="145"/>
      <c r="Q8" s="146"/>
      <c r="R8" s="128"/>
      <c r="S8" s="133"/>
      <c r="T8" s="7"/>
    </row>
    <row r="9" spans="1:20" ht="15" customHeight="1">
      <c r="A9" s="8"/>
      <c r="B9" s="147" t="s">
        <v>14</v>
      </c>
      <c r="C9" s="148"/>
      <c r="D9" s="149"/>
      <c r="E9" s="58" t="s">
        <v>44</v>
      </c>
      <c r="F9" s="59" t="s">
        <v>27</v>
      </c>
      <c r="H9" s="56" t="s">
        <v>45</v>
      </c>
      <c r="J9" s="150"/>
      <c r="K9" s="151"/>
      <c r="M9" s="128"/>
      <c r="N9" s="133"/>
      <c r="O9" s="152"/>
      <c r="P9" s="153"/>
      <c r="Q9" s="154"/>
      <c r="R9" s="128"/>
      <c r="S9" s="133"/>
      <c r="T9" s="10"/>
    </row>
    <row r="10" spans="1:20" ht="15" customHeight="1">
      <c r="A10" s="8"/>
      <c r="B10" s="155" t="s">
        <v>15</v>
      </c>
      <c r="C10" s="156"/>
      <c r="D10" s="157"/>
      <c r="E10" s="58" t="s">
        <v>44</v>
      </c>
      <c r="F10" s="60" t="s">
        <v>27</v>
      </c>
      <c r="H10" s="61">
        <v>116.7</v>
      </c>
      <c r="J10" s="158"/>
      <c r="K10" s="135"/>
      <c r="M10" s="128"/>
      <c r="N10" s="133"/>
      <c r="O10" s="159"/>
      <c r="P10" s="160"/>
      <c r="Q10" s="161"/>
      <c r="R10" s="128"/>
      <c r="S10" s="133"/>
      <c r="T10" s="11"/>
    </row>
    <row r="11" spans="1:20" ht="26.25" customHeight="1">
      <c r="A11" s="12">
        <v>1</v>
      </c>
      <c r="B11" s="162" t="s">
        <v>16</v>
      </c>
      <c r="C11" s="132"/>
      <c r="D11" s="133"/>
      <c r="E11" s="58" t="s">
        <v>46</v>
      </c>
      <c r="F11" s="9">
        <v>10.34</v>
      </c>
      <c r="H11" s="9">
        <v>928840.3</v>
      </c>
      <c r="J11" s="163">
        <v>950318.67</v>
      </c>
      <c r="K11" s="133"/>
      <c r="M11" s="54">
        <v>928840.3</v>
      </c>
      <c r="N11" s="13"/>
      <c r="O11" s="163"/>
      <c r="P11" s="132"/>
      <c r="Q11" s="133"/>
      <c r="R11" s="128"/>
      <c r="S11" s="133"/>
      <c r="T11" s="94" t="s">
        <v>81</v>
      </c>
    </row>
    <row r="12" spans="1:20" ht="26.25" customHeight="1">
      <c r="A12" s="14">
        <v>1.1</v>
      </c>
      <c r="B12" s="164" t="s">
        <v>17</v>
      </c>
      <c r="C12" s="165"/>
      <c r="D12" s="166"/>
      <c r="E12" s="58" t="s">
        <v>46</v>
      </c>
      <c r="F12" s="15">
        <v>1.09</v>
      </c>
      <c r="H12" s="16">
        <v>97914.53</v>
      </c>
      <c r="J12" s="167">
        <v>100178.7</v>
      </c>
      <c r="K12" s="166"/>
      <c r="M12" s="172">
        <v>97914.53</v>
      </c>
      <c r="N12" s="173"/>
      <c r="O12" s="168"/>
      <c r="P12" s="165"/>
      <c r="Q12" s="169"/>
      <c r="R12" s="170"/>
      <c r="S12" s="171"/>
      <c r="T12" s="95" t="s">
        <v>60</v>
      </c>
    </row>
    <row r="13" spans="1:20" ht="15">
      <c r="A13" s="17">
        <v>1.2</v>
      </c>
      <c r="B13" s="174" t="s">
        <v>18</v>
      </c>
      <c r="C13" s="175"/>
      <c r="D13" s="176"/>
      <c r="E13" s="58" t="s">
        <v>46</v>
      </c>
      <c r="F13" s="18">
        <v>1.89</v>
      </c>
      <c r="H13" s="19">
        <v>169778.37</v>
      </c>
      <c r="J13" s="177">
        <v>173704.31</v>
      </c>
      <c r="K13" s="178"/>
      <c r="M13" s="179">
        <v>169778.37</v>
      </c>
      <c r="N13" s="176"/>
      <c r="O13" s="179"/>
      <c r="P13" s="175"/>
      <c r="Q13" s="176"/>
      <c r="R13" s="180"/>
      <c r="S13" s="176"/>
      <c r="T13" s="95" t="s">
        <v>60</v>
      </c>
    </row>
    <row r="14" spans="1:20" ht="15" customHeight="1">
      <c r="A14" s="20">
        <v>1.3</v>
      </c>
      <c r="B14" s="181" t="s">
        <v>19</v>
      </c>
      <c r="C14" s="182"/>
      <c r="D14" s="183"/>
      <c r="E14" s="58" t="s">
        <v>46</v>
      </c>
      <c r="F14" s="21">
        <v>3.04</v>
      </c>
      <c r="H14" s="22">
        <v>273082.64</v>
      </c>
      <c r="J14" s="184">
        <v>279397.35</v>
      </c>
      <c r="K14" s="185"/>
      <c r="M14" s="186">
        <v>273082.64</v>
      </c>
      <c r="N14" s="187"/>
      <c r="O14" s="186"/>
      <c r="P14" s="188"/>
      <c r="Q14" s="187"/>
      <c r="R14" s="152"/>
      <c r="S14" s="187"/>
      <c r="T14" s="95" t="s">
        <v>60</v>
      </c>
    </row>
    <row r="15" spans="1:20" ht="15" customHeight="1">
      <c r="A15" s="20">
        <v>1.4</v>
      </c>
      <c r="B15" s="155" t="s">
        <v>20</v>
      </c>
      <c r="C15" s="156"/>
      <c r="D15" s="157"/>
      <c r="E15" s="58" t="s">
        <v>46</v>
      </c>
      <c r="F15" s="21">
        <v>2.3</v>
      </c>
      <c r="H15" s="22">
        <v>206608.54</v>
      </c>
      <c r="J15" s="189">
        <v>211386.11</v>
      </c>
      <c r="K15" s="190"/>
      <c r="M15" s="191">
        <v>206608.54</v>
      </c>
      <c r="N15" s="192"/>
      <c r="O15" s="191"/>
      <c r="P15" s="193"/>
      <c r="Q15" s="192"/>
      <c r="R15" s="159"/>
      <c r="S15" s="192"/>
      <c r="T15" s="96" t="s">
        <v>61</v>
      </c>
    </row>
    <row r="16" spans="1:20" ht="15" customHeight="1">
      <c r="A16" s="20">
        <v>1.5</v>
      </c>
      <c r="B16" s="155" t="s">
        <v>21</v>
      </c>
      <c r="C16" s="193"/>
      <c r="D16" s="192"/>
      <c r="E16" s="58" t="s">
        <v>46</v>
      </c>
      <c r="F16" s="22">
        <v>1.32</v>
      </c>
      <c r="H16" s="22">
        <v>118575.36</v>
      </c>
      <c r="J16" s="191">
        <v>121317.29</v>
      </c>
      <c r="K16" s="192"/>
      <c r="M16" s="191">
        <v>118575.36</v>
      </c>
      <c r="N16" s="192"/>
      <c r="O16" s="191"/>
      <c r="P16" s="193"/>
      <c r="Q16" s="192"/>
      <c r="R16" s="159"/>
      <c r="S16" s="192"/>
      <c r="T16" s="96" t="s">
        <v>62</v>
      </c>
    </row>
    <row r="17" spans="1:20" ht="14.25" customHeight="1">
      <c r="A17" s="24">
        <v>1.6</v>
      </c>
      <c r="B17" s="194" t="s">
        <v>22</v>
      </c>
      <c r="C17" s="195"/>
      <c r="D17" s="173"/>
      <c r="E17" s="58" t="s">
        <v>46</v>
      </c>
      <c r="F17" s="25">
        <v>0.38</v>
      </c>
      <c r="H17" s="26">
        <v>34135.3</v>
      </c>
      <c r="J17" s="196">
        <v>34924.64</v>
      </c>
      <c r="K17" s="173"/>
      <c r="M17" s="196">
        <v>34135.3</v>
      </c>
      <c r="N17" s="173"/>
      <c r="O17" s="197"/>
      <c r="P17" s="195"/>
      <c r="Q17" s="198"/>
      <c r="R17" s="199"/>
      <c r="S17" s="200"/>
      <c r="T17" s="96" t="s">
        <v>63</v>
      </c>
    </row>
    <row r="18" spans="1:20" ht="38.25" customHeight="1">
      <c r="A18" s="17">
        <v>1.7</v>
      </c>
      <c r="B18" s="174" t="s">
        <v>23</v>
      </c>
      <c r="C18" s="175"/>
      <c r="D18" s="176"/>
      <c r="E18" s="58" t="s">
        <v>46</v>
      </c>
      <c r="F18" s="18">
        <v>0.16</v>
      </c>
      <c r="H18" s="19">
        <v>14372.72</v>
      </c>
      <c r="J18" s="177">
        <v>14705.09</v>
      </c>
      <c r="K18" s="178"/>
      <c r="M18" s="179">
        <v>14372.72</v>
      </c>
      <c r="N18" s="176"/>
      <c r="O18" s="179"/>
      <c r="P18" s="175"/>
      <c r="Q18" s="176"/>
      <c r="R18" s="180"/>
      <c r="S18" s="176"/>
      <c r="T18" s="99" t="s">
        <v>64</v>
      </c>
    </row>
    <row r="19" spans="1:20" ht="15" customHeight="1">
      <c r="A19" s="20">
        <v>1.8</v>
      </c>
      <c r="B19" s="155" t="s">
        <v>24</v>
      </c>
      <c r="C19" s="156"/>
      <c r="D19" s="157"/>
      <c r="E19" s="58" t="s">
        <v>46</v>
      </c>
      <c r="F19" s="27">
        <v>0.1</v>
      </c>
      <c r="H19" s="22">
        <v>8982.98</v>
      </c>
      <c r="J19" s="201">
        <v>9190.7</v>
      </c>
      <c r="K19" s="202"/>
      <c r="M19" s="186">
        <v>8982.98</v>
      </c>
      <c r="N19" s="187"/>
      <c r="O19" s="163"/>
      <c r="P19" s="126"/>
      <c r="Q19" s="127"/>
      <c r="R19" s="152"/>
      <c r="S19" s="187"/>
      <c r="T19" s="96" t="s">
        <v>65</v>
      </c>
    </row>
    <row r="20" spans="1:20" ht="15" customHeight="1">
      <c r="A20" s="20">
        <v>1.9</v>
      </c>
      <c r="B20" s="125" t="s">
        <v>25</v>
      </c>
      <c r="C20" s="203"/>
      <c r="D20" s="204"/>
      <c r="E20" s="58" t="s">
        <v>46</v>
      </c>
      <c r="F20" s="29">
        <v>0.06</v>
      </c>
      <c r="H20" s="22">
        <v>5389.74</v>
      </c>
      <c r="J20" s="201">
        <v>5514.38</v>
      </c>
      <c r="K20" s="202"/>
      <c r="M20" s="191">
        <v>5389.74</v>
      </c>
      <c r="N20" s="192"/>
      <c r="O20" s="163"/>
      <c r="P20" s="126"/>
      <c r="Q20" s="127"/>
      <c r="R20" s="159"/>
      <c r="S20" s="192"/>
      <c r="T20" s="97" t="s">
        <v>82</v>
      </c>
    </row>
    <row r="21" spans="1:20" ht="14.25" customHeight="1">
      <c r="A21" s="30">
        <v>2</v>
      </c>
      <c r="B21" s="162" t="s">
        <v>26</v>
      </c>
      <c r="C21" s="205"/>
      <c r="D21" s="206"/>
      <c r="E21" s="58" t="s">
        <v>46</v>
      </c>
      <c r="F21" s="29">
        <v>1.7</v>
      </c>
      <c r="H21" s="31">
        <v>154048.56</v>
      </c>
      <c r="J21" s="201">
        <v>156299.79</v>
      </c>
      <c r="K21" s="202"/>
      <c r="M21" s="207">
        <v>154048.56</v>
      </c>
      <c r="N21" s="173"/>
      <c r="O21" s="163"/>
      <c r="P21" s="126"/>
      <c r="Q21" s="127"/>
      <c r="R21" s="207"/>
      <c r="S21" s="173"/>
      <c r="T21" s="97" t="s">
        <v>66</v>
      </c>
    </row>
    <row r="22" spans="1:20" ht="14.25" customHeight="1">
      <c r="A22" s="32">
        <v>3</v>
      </c>
      <c r="B22" s="162" t="s">
        <v>28</v>
      </c>
      <c r="C22" s="205"/>
      <c r="D22" s="206"/>
      <c r="E22" s="58" t="s">
        <v>46</v>
      </c>
      <c r="F22" s="33" t="s">
        <v>29</v>
      </c>
      <c r="H22" s="22">
        <v>10044.05</v>
      </c>
      <c r="J22" s="201">
        <v>10049.82</v>
      </c>
      <c r="K22" s="202"/>
      <c r="M22" s="186">
        <v>10044.05</v>
      </c>
      <c r="N22" s="187"/>
      <c r="O22" s="163"/>
      <c r="P22" s="126"/>
      <c r="Q22" s="127"/>
      <c r="R22" s="186"/>
      <c r="S22" s="187"/>
      <c r="T22" s="98" t="s">
        <v>67</v>
      </c>
    </row>
    <row r="23" spans="1:20" ht="14.25" customHeight="1">
      <c r="A23" s="32">
        <v>4</v>
      </c>
      <c r="B23" s="162" t="s">
        <v>30</v>
      </c>
      <c r="C23" s="205"/>
      <c r="D23" s="206"/>
      <c r="E23" s="58" t="s">
        <v>46</v>
      </c>
      <c r="F23" s="33" t="s">
        <v>31</v>
      </c>
      <c r="H23" s="22">
        <v>296.07</v>
      </c>
      <c r="J23" s="201">
        <v>293.69</v>
      </c>
      <c r="K23" s="202"/>
      <c r="M23" s="186">
        <v>296.07</v>
      </c>
      <c r="N23" s="187"/>
      <c r="O23" s="163">
        <v>-2.38</v>
      </c>
      <c r="P23" s="126"/>
      <c r="Q23" s="127"/>
      <c r="R23" s="186">
        <v>2.38</v>
      </c>
      <c r="S23" s="187"/>
      <c r="T23" s="94" t="s">
        <v>81</v>
      </c>
    </row>
    <row r="24" spans="1:20" ht="14.25" customHeight="1">
      <c r="A24" s="32">
        <v>5</v>
      </c>
      <c r="B24" s="162" t="s">
        <v>32</v>
      </c>
      <c r="C24" s="205"/>
      <c r="D24" s="206"/>
      <c r="E24" s="58" t="s">
        <v>46</v>
      </c>
      <c r="F24" s="29">
        <v>3.86</v>
      </c>
      <c r="H24" s="22">
        <v>349780.54</v>
      </c>
      <c r="J24" s="201">
        <v>354737.51</v>
      </c>
      <c r="K24" s="202"/>
      <c r="M24" s="191">
        <v>349780.54</v>
      </c>
      <c r="N24" s="192"/>
      <c r="O24" s="163"/>
      <c r="P24" s="126"/>
      <c r="Q24" s="127"/>
      <c r="R24" s="159"/>
      <c r="S24" s="192"/>
      <c r="T24" s="96" t="s">
        <v>68</v>
      </c>
    </row>
    <row r="25" spans="1:20" ht="14.25" customHeight="1">
      <c r="A25" s="43"/>
      <c r="B25" s="125" t="s">
        <v>27</v>
      </c>
      <c r="C25" s="126"/>
      <c r="D25" s="127"/>
      <c r="E25" s="44"/>
      <c r="F25" s="6"/>
      <c r="H25" s="46"/>
      <c r="J25" s="128"/>
      <c r="K25" s="127"/>
      <c r="M25" s="129"/>
      <c r="N25" s="127"/>
      <c r="O25" s="128"/>
      <c r="P25" s="126"/>
      <c r="Q25" s="127"/>
      <c r="R25" s="128"/>
      <c r="S25" s="130"/>
      <c r="T25" s="6"/>
    </row>
    <row r="26" spans="1:20" ht="15" customHeight="1">
      <c r="A26" s="32">
        <v>6</v>
      </c>
      <c r="B26" s="162" t="s">
        <v>33</v>
      </c>
      <c r="C26" s="205"/>
      <c r="D26" s="206"/>
      <c r="E26" s="100" t="s">
        <v>46</v>
      </c>
      <c r="F26" s="34">
        <v>2.06</v>
      </c>
      <c r="H26" s="23"/>
      <c r="J26" s="201">
        <f>J27+J28</f>
        <v>453697.09</v>
      </c>
      <c r="K26" s="202"/>
      <c r="M26" s="186">
        <f>M29</f>
        <v>129613.6</v>
      </c>
      <c r="N26" s="187"/>
      <c r="O26" s="163">
        <f>J26-M26</f>
        <v>324083.49</v>
      </c>
      <c r="P26" s="126"/>
      <c r="Q26" s="127"/>
      <c r="R26" s="152"/>
      <c r="S26" s="187"/>
      <c r="T26" s="28"/>
    </row>
    <row r="27" spans="1:20" ht="15" customHeight="1">
      <c r="A27" s="20"/>
      <c r="B27" s="125" t="s">
        <v>34</v>
      </c>
      <c r="C27" s="203"/>
      <c r="D27" s="204"/>
      <c r="E27" s="100" t="s">
        <v>46</v>
      </c>
      <c r="F27" s="35"/>
      <c r="H27" s="22">
        <v>186670.21</v>
      </c>
      <c r="J27" s="201">
        <v>189331.64</v>
      </c>
      <c r="K27" s="202"/>
      <c r="M27" s="152"/>
      <c r="N27" s="187"/>
      <c r="O27" s="128"/>
      <c r="P27" s="208"/>
      <c r="Q27" s="130"/>
      <c r="R27" s="152"/>
      <c r="S27" s="187"/>
      <c r="T27" s="35"/>
    </row>
    <row r="28" spans="1:20" ht="15" customHeight="1">
      <c r="A28" s="20"/>
      <c r="B28" s="125" t="s">
        <v>35</v>
      </c>
      <c r="C28" s="203"/>
      <c r="D28" s="204"/>
      <c r="E28" s="100" t="s">
        <v>46</v>
      </c>
      <c r="F28" s="36"/>
      <c r="H28" s="23"/>
      <c r="J28" s="163">
        <v>264365.45</v>
      </c>
      <c r="K28" s="127"/>
      <c r="M28" s="159"/>
      <c r="N28" s="192"/>
      <c r="O28" s="128"/>
      <c r="P28" s="208"/>
      <c r="Q28" s="130"/>
      <c r="R28" s="159"/>
      <c r="S28" s="192"/>
      <c r="T28" s="36"/>
    </row>
    <row r="29" spans="1:20" ht="14.25" customHeight="1">
      <c r="A29" s="37"/>
      <c r="B29" s="209" t="s">
        <v>36</v>
      </c>
      <c r="C29" s="126"/>
      <c r="D29" s="127"/>
      <c r="E29" s="100" t="s">
        <v>46</v>
      </c>
      <c r="F29" s="38"/>
      <c r="H29" s="39"/>
      <c r="J29" s="210"/>
      <c r="K29" s="127"/>
      <c r="M29" s="211">
        <f>F44</f>
        <v>129613.6</v>
      </c>
      <c r="N29" s="127"/>
      <c r="O29" s="212"/>
      <c r="P29" s="126"/>
      <c r="Q29" s="202"/>
      <c r="R29" s="213"/>
      <c r="S29" s="214"/>
      <c r="T29" s="38"/>
    </row>
    <row r="30" spans="1:20" ht="14.25" customHeight="1">
      <c r="A30" s="43"/>
      <c r="B30" s="125" t="s">
        <v>27</v>
      </c>
      <c r="C30" s="126"/>
      <c r="D30" s="127"/>
      <c r="E30" s="44"/>
      <c r="F30" s="6"/>
      <c r="H30" s="46"/>
      <c r="J30" s="128"/>
      <c r="K30" s="127"/>
      <c r="M30" s="129"/>
      <c r="N30" s="127"/>
      <c r="O30" s="128"/>
      <c r="P30" s="126"/>
      <c r="Q30" s="127"/>
      <c r="R30" s="128"/>
      <c r="S30" s="130"/>
      <c r="T30" s="6"/>
    </row>
    <row r="31" spans="1:20" ht="15">
      <c r="A31" s="40">
        <v>7</v>
      </c>
      <c r="B31" s="215" t="s">
        <v>37</v>
      </c>
      <c r="C31" s="216"/>
      <c r="D31" s="217"/>
      <c r="E31" s="100" t="s">
        <v>46</v>
      </c>
      <c r="F31" s="41"/>
      <c r="H31" s="42"/>
      <c r="J31" s="218">
        <f>SUM(J32:K34)</f>
        <v>445790.17000000004</v>
      </c>
      <c r="K31" s="217"/>
      <c r="M31" s="219">
        <v>0</v>
      </c>
      <c r="N31" s="217"/>
      <c r="O31" s="218">
        <v>445790.17</v>
      </c>
      <c r="P31" s="216"/>
      <c r="Q31" s="217"/>
      <c r="R31" s="220"/>
      <c r="S31" s="217"/>
      <c r="T31" s="41"/>
    </row>
    <row r="32" spans="1:20" ht="15" customHeight="1">
      <c r="A32" s="43"/>
      <c r="B32" s="125" t="s">
        <v>34</v>
      </c>
      <c r="C32" s="126"/>
      <c r="D32" s="127"/>
      <c r="E32" s="100" t="s">
        <v>46</v>
      </c>
      <c r="F32" s="6"/>
      <c r="H32" s="45">
        <v>131450.51</v>
      </c>
      <c r="J32" s="163">
        <v>133436.84</v>
      </c>
      <c r="K32" s="127"/>
      <c r="M32" s="129"/>
      <c r="N32" s="127"/>
      <c r="O32" s="128"/>
      <c r="P32" s="126"/>
      <c r="Q32" s="127"/>
      <c r="R32" s="128"/>
      <c r="S32" s="130"/>
      <c r="T32" s="6"/>
    </row>
    <row r="33" ht="0" customHeight="1" hidden="1">
      <c r="E33" s="100" t="s">
        <v>46</v>
      </c>
    </row>
    <row r="34" spans="1:20" ht="15" customHeight="1">
      <c r="A34" s="43"/>
      <c r="B34" s="125" t="s">
        <v>35</v>
      </c>
      <c r="C34" s="126"/>
      <c r="D34" s="127"/>
      <c r="E34" s="100" t="s">
        <v>46</v>
      </c>
      <c r="F34" s="6"/>
      <c r="H34" s="46"/>
      <c r="J34" s="163">
        <v>312353.33</v>
      </c>
      <c r="K34" s="127"/>
      <c r="M34" s="129"/>
      <c r="N34" s="127"/>
      <c r="O34" s="128"/>
      <c r="P34" s="126"/>
      <c r="Q34" s="127"/>
      <c r="R34" s="128"/>
      <c r="S34" s="130"/>
      <c r="T34" s="6"/>
    </row>
    <row r="35" spans="1:20" ht="15" customHeight="1">
      <c r="A35" s="43"/>
      <c r="B35" s="125" t="s">
        <v>36</v>
      </c>
      <c r="C35" s="126"/>
      <c r="D35" s="127"/>
      <c r="E35" s="100" t="s">
        <v>46</v>
      </c>
      <c r="F35" s="6"/>
      <c r="H35" s="46"/>
      <c r="J35" s="128"/>
      <c r="K35" s="127"/>
      <c r="M35" s="129">
        <v>0</v>
      </c>
      <c r="N35" s="127"/>
      <c r="O35" s="128"/>
      <c r="P35" s="126"/>
      <c r="Q35" s="127"/>
      <c r="R35" s="128"/>
      <c r="S35" s="130"/>
      <c r="T35" s="6"/>
    </row>
    <row r="36" spans="1:20" ht="14.25" customHeight="1">
      <c r="A36" s="43"/>
      <c r="B36" s="125" t="s">
        <v>27</v>
      </c>
      <c r="C36" s="126"/>
      <c r="D36" s="127"/>
      <c r="E36" s="44"/>
      <c r="F36" s="6"/>
      <c r="H36" s="46"/>
      <c r="J36" s="128"/>
      <c r="K36" s="127"/>
      <c r="M36" s="129"/>
      <c r="N36" s="127"/>
      <c r="O36" s="128"/>
      <c r="P36" s="126"/>
      <c r="Q36" s="127"/>
      <c r="R36" s="128"/>
      <c r="S36" s="130"/>
      <c r="T36" s="6"/>
    </row>
    <row r="37" spans="1:20" ht="15" customHeight="1">
      <c r="A37" s="47">
        <v>8</v>
      </c>
      <c r="B37" s="162" t="s">
        <v>38</v>
      </c>
      <c r="C37" s="126"/>
      <c r="D37" s="127"/>
      <c r="E37" s="100" t="s">
        <v>46</v>
      </c>
      <c r="F37" s="6"/>
      <c r="H37" s="45">
        <v>4121323.46</v>
      </c>
      <c r="J37" s="163">
        <v>3993328.42</v>
      </c>
      <c r="K37" s="127"/>
      <c r="M37" s="201">
        <v>4121323.46</v>
      </c>
      <c r="N37" s="127"/>
      <c r="O37" s="163">
        <v>-132117.53</v>
      </c>
      <c r="P37" s="126"/>
      <c r="Q37" s="127"/>
      <c r="R37" s="163">
        <v>132117.53</v>
      </c>
      <c r="S37" s="127"/>
      <c r="T37" s="6"/>
    </row>
    <row r="38" spans="1:20" ht="15" customHeight="1">
      <c r="A38" s="48"/>
      <c r="B38" s="125" t="s">
        <v>39</v>
      </c>
      <c r="C38" s="126"/>
      <c r="D38" s="127"/>
      <c r="E38" s="100" t="s">
        <v>46</v>
      </c>
      <c r="F38" s="6"/>
      <c r="H38" s="49">
        <v>129696.46</v>
      </c>
      <c r="J38" s="163">
        <v>120669.7</v>
      </c>
      <c r="K38" s="127"/>
      <c r="M38" s="201">
        <v>129696.46</v>
      </c>
      <c r="N38" s="127"/>
      <c r="O38" s="163">
        <v>-9026.76</v>
      </c>
      <c r="P38" s="126"/>
      <c r="Q38" s="127"/>
      <c r="R38" s="163">
        <v>9026.76</v>
      </c>
      <c r="S38" s="127"/>
      <c r="T38" s="97" t="s">
        <v>69</v>
      </c>
    </row>
    <row r="39" spans="1:20" ht="15" customHeight="1">
      <c r="A39" s="50"/>
      <c r="B39" s="125" t="s">
        <v>40</v>
      </c>
      <c r="C39" s="126"/>
      <c r="D39" s="202"/>
      <c r="E39" s="100" t="s">
        <v>46</v>
      </c>
      <c r="F39" s="51"/>
      <c r="H39" s="52">
        <v>291716.43</v>
      </c>
      <c r="J39" s="201">
        <v>292818.4</v>
      </c>
      <c r="K39" s="127"/>
      <c r="M39" s="201">
        <v>291716.43</v>
      </c>
      <c r="N39" s="202"/>
      <c r="O39" s="201"/>
      <c r="P39" s="126"/>
      <c r="Q39" s="202"/>
      <c r="R39" s="129"/>
      <c r="S39" s="202"/>
      <c r="T39" s="96" t="s">
        <v>70</v>
      </c>
    </row>
    <row r="40" spans="1:20" ht="15" customHeight="1">
      <c r="A40" s="50"/>
      <c r="B40" s="125" t="s">
        <v>41</v>
      </c>
      <c r="C40" s="126"/>
      <c r="D40" s="202"/>
      <c r="E40" s="100" t="s">
        <v>46</v>
      </c>
      <c r="F40" s="53"/>
      <c r="H40" s="52">
        <v>1002934.78</v>
      </c>
      <c r="J40" s="201">
        <v>1004440.56</v>
      </c>
      <c r="K40" s="127"/>
      <c r="M40" s="201">
        <v>1002934.78</v>
      </c>
      <c r="N40" s="202"/>
      <c r="O40" s="201"/>
      <c r="P40" s="126"/>
      <c r="Q40" s="202"/>
      <c r="R40" s="129"/>
      <c r="S40" s="202"/>
      <c r="T40" s="96" t="s">
        <v>71</v>
      </c>
    </row>
    <row r="41" spans="1:20" ht="15" customHeight="1">
      <c r="A41" s="50"/>
      <c r="B41" s="125" t="s">
        <v>42</v>
      </c>
      <c r="C41" s="126"/>
      <c r="D41" s="202"/>
      <c r="E41" s="100" t="s">
        <v>46</v>
      </c>
      <c r="F41" s="53"/>
      <c r="H41" s="52">
        <v>302237.17</v>
      </c>
      <c r="J41" s="201">
        <v>303751.91</v>
      </c>
      <c r="K41" s="127"/>
      <c r="M41" s="201">
        <v>302237.17</v>
      </c>
      <c r="N41" s="202"/>
      <c r="O41" s="201"/>
      <c r="P41" s="126"/>
      <c r="Q41" s="202"/>
      <c r="R41" s="129"/>
      <c r="S41" s="202"/>
      <c r="T41" s="96" t="s">
        <v>70</v>
      </c>
    </row>
    <row r="42" spans="1:20" ht="15" customHeight="1">
      <c r="A42" s="50"/>
      <c r="B42" s="125" t="s">
        <v>43</v>
      </c>
      <c r="C42" s="126"/>
      <c r="D42" s="202"/>
      <c r="E42" s="58" t="s">
        <v>46</v>
      </c>
      <c r="F42" s="53"/>
      <c r="H42" s="52">
        <v>2394738.62</v>
      </c>
      <c r="J42" s="201">
        <v>2271647.85</v>
      </c>
      <c r="K42" s="127"/>
      <c r="M42" s="201">
        <v>2394738.62</v>
      </c>
      <c r="N42" s="202"/>
      <c r="O42" s="201">
        <v>-123090.77</v>
      </c>
      <c r="P42" s="126"/>
      <c r="Q42" s="202"/>
      <c r="R42" s="201">
        <v>123090.77</v>
      </c>
      <c r="S42" s="221"/>
      <c r="T42" s="96" t="s">
        <v>71</v>
      </c>
    </row>
    <row r="43" ht="15" customHeight="1"/>
    <row r="44" spans="1:13" ht="26.25" customHeight="1">
      <c r="A44" s="120" t="s">
        <v>57</v>
      </c>
      <c r="B44" s="121"/>
      <c r="C44" s="121"/>
      <c r="D44" s="121"/>
      <c r="E44" s="121"/>
      <c r="F44" s="62">
        <f>SUM(F45:F53)</f>
        <v>129613.6</v>
      </c>
      <c r="G44" s="63"/>
      <c r="H44" s="63"/>
      <c r="I44" s="63"/>
      <c r="J44" s="63"/>
      <c r="K44" s="63"/>
      <c r="L44" s="63"/>
      <c r="M44" s="63"/>
    </row>
    <row r="45" spans="1:13" ht="15">
      <c r="A45" s="122" t="s">
        <v>72</v>
      </c>
      <c r="B45" s="123"/>
      <c r="C45" s="123"/>
      <c r="D45" s="123"/>
      <c r="E45" s="124"/>
      <c r="F45" s="64">
        <v>5900</v>
      </c>
      <c r="G45" s="63"/>
      <c r="H45" s="63"/>
      <c r="I45" s="63"/>
      <c r="J45" s="63"/>
      <c r="K45" s="63"/>
      <c r="L45" s="63"/>
      <c r="M45" s="63"/>
    </row>
    <row r="46" spans="1:13" ht="15">
      <c r="A46" s="122" t="s">
        <v>73</v>
      </c>
      <c r="B46" s="123"/>
      <c r="C46" s="123"/>
      <c r="D46" s="123"/>
      <c r="E46" s="124"/>
      <c r="F46" s="101">
        <v>44178.6</v>
      </c>
      <c r="G46" s="63"/>
      <c r="H46" s="63"/>
      <c r="I46" s="63"/>
      <c r="J46" s="63"/>
      <c r="K46" s="63"/>
      <c r="L46" s="63"/>
      <c r="M46" s="63"/>
    </row>
    <row r="47" spans="1:13" ht="15">
      <c r="A47" s="122" t="s">
        <v>74</v>
      </c>
      <c r="B47" s="123"/>
      <c r="C47" s="123"/>
      <c r="D47" s="123"/>
      <c r="E47" s="124"/>
      <c r="F47" s="102">
        <v>11780</v>
      </c>
      <c r="G47" s="63"/>
      <c r="H47" s="63"/>
      <c r="I47" s="63"/>
      <c r="J47" s="63"/>
      <c r="K47" s="63"/>
      <c r="L47" s="63"/>
      <c r="M47" s="63"/>
    </row>
    <row r="48" spans="1:13" ht="15">
      <c r="A48" s="122" t="s">
        <v>75</v>
      </c>
      <c r="B48" s="123"/>
      <c r="C48" s="123"/>
      <c r="D48" s="123"/>
      <c r="E48" s="124"/>
      <c r="F48" s="65">
        <v>41292</v>
      </c>
      <c r="G48" s="63"/>
      <c r="H48" s="63"/>
      <c r="I48" s="63"/>
      <c r="J48" s="63"/>
      <c r="K48" s="63"/>
      <c r="L48" s="63"/>
      <c r="M48" s="63"/>
    </row>
    <row r="49" spans="1:13" ht="15">
      <c r="A49" s="111" t="s">
        <v>76</v>
      </c>
      <c r="B49" s="112"/>
      <c r="C49" s="112"/>
      <c r="D49" s="112"/>
      <c r="E49" s="113"/>
      <c r="F49" s="65">
        <v>5329</v>
      </c>
      <c r="G49" s="63"/>
      <c r="H49" s="63"/>
      <c r="I49" s="63"/>
      <c r="J49" s="63"/>
      <c r="K49" s="63"/>
      <c r="L49" s="63"/>
      <c r="M49" s="63"/>
    </row>
    <row r="50" spans="1:13" ht="15">
      <c r="A50" s="111" t="s">
        <v>77</v>
      </c>
      <c r="B50" s="112"/>
      <c r="C50" s="112"/>
      <c r="D50" s="112"/>
      <c r="E50" s="113"/>
      <c r="F50" s="65">
        <v>2939</v>
      </c>
      <c r="G50" s="63"/>
      <c r="H50" s="63"/>
      <c r="I50" s="63"/>
      <c r="J50" s="63"/>
      <c r="K50" s="63"/>
      <c r="L50" s="63"/>
      <c r="M50" s="63"/>
    </row>
    <row r="51" spans="1:13" ht="15">
      <c r="A51" s="111" t="s">
        <v>78</v>
      </c>
      <c r="B51" s="112"/>
      <c r="C51" s="112"/>
      <c r="D51" s="112"/>
      <c r="E51" s="113"/>
      <c r="F51" s="65">
        <v>8096</v>
      </c>
      <c r="G51" s="63"/>
      <c r="H51" s="63"/>
      <c r="I51" s="63"/>
      <c r="J51" s="63"/>
      <c r="K51" s="63"/>
      <c r="L51" s="63"/>
      <c r="M51" s="63"/>
    </row>
    <row r="52" spans="1:13" ht="15">
      <c r="A52" s="111" t="s">
        <v>79</v>
      </c>
      <c r="B52" s="112"/>
      <c r="C52" s="112"/>
      <c r="D52" s="112"/>
      <c r="E52" s="113"/>
      <c r="F52" s="103">
        <v>2945</v>
      </c>
      <c r="G52" s="63"/>
      <c r="H52" s="63"/>
      <c r="I52" s="63"/>
      <c r="J52" s="63"/>
      <c r="K52" s="63"/>
      <c r="L52" s="63"/>
      <c r="M52" s="63"/>
    </row>
    <row r="53" spans="1:13" ht="15">
      <c r="A53" s="111" t="s">
        <v>80</v>
      </c>
      <c r="B53" s="112"/>
      <c r="C53" s="112"/>
      <c r="D53" s="112"/>
      <c r="E53" s="113"/>
      <c r="F53" s="103">
        <v>7154</v>
      </c>
      <c r="G53" s="63"/>
      <c r="H53" s="63"/>
      <c r="I53" s="63"/>
      <c r="J53" s="63"/>
      <c r="K53" s="63"/>
      <c r="L53" s="63"/>
      <c r="M53" s="63"/>
    </row>
    <row r="54" spans="1:13" ht="13.5" customHeight="1">
      <c r="A54" s="66"/>
      <c r="B54" s="66"/>
      <c r="C54" s="66"/>
      <c r="D54" s="66"/>
      <c r="E54" s="66"/>
      <c r="F54" s="67"/>
      <c r="G54" s="68"/>
      <c r="H54" s="63"/>
      <c r="I54" s="63"/>
      <c r="J54" s="63"/>
      <c r="K54" s="63"/>
      <c r="L54" s="63"/>
      <c r="M54" s="63"/>
    </row>
    <row r="55" spans="1:13" ht="15">
      <c r="A55" s="68"/>
      <c r="B55" s="68"/>
      <c r="C55" s="68"/>
      <c r="D55" s="68"/>
      <c r="E55" s="68"/>
      <c r="F55" s="68"/>
      <c r="G55" s="68"/>
      <c r="H55" s="63"/>
      <c r="I55" s="63"/>
      <c r="J55" s="63"/>
      <c r="K55" s="63"/>
      <c r="L55" s="63"/>
      <c r="M55" s="63"/>
    </row>
    <row r="56" spans="1:13" ht="15">
      <c r="A56" s="114" t="s">
        <v>58</v>
      </c>
      <c r="B56" s="115"/>
      <c r="C56" s="115"/>
      <c r="D56" s="115"/>
      <c r="E56" s="115"/>
      <c r="F56" s="62">
        <f>SUM(F57:F59)</f>
        <v>11340</v>
      </c>
      <c r="G56" s="68"/>
      <c r="H56" s="63"/>
      <c r="I56" s="63"/>
      <c r="J56" s="63"/>
      <c r="K56" s="63"/>
      <c r="L56" s="63"/>
      <c r="M56" s="63"/>
    </row>
    <row r="57" spans="1:13" ht="15">
      <c r="A57" s="116" t="s">
        <v>47</v>
      </c>
      <c r="B57" s="116"/>
      <c r="C57" s="116"/>
      <c r="D57" s="116"/>
      <c r="E57" s="116"/>
      <c r="F57" s="69">
        <v>5940</v>
      </c>
      <c r="G57" s="63"/>
      <c r="H57" s="63"/>
      <c r="I57" s="63"/>
      <c r="J57" s="63"/>
      <c r="K57" s="63"/>
      <c r="L57" s="63"/>
      <c r="M57" s="63"/>
    </row>
    <row r="58" spans="1:13" ht="15">
      <c r="A58" s="116" t="s">
        <v>83</v>
      </c>
      <c r="B58" s="116"/>
      <c r="C58" s="116"/>
      <c r="D58" s="116"/>
      <c r="E58" s="116"/>
      <c r="F58" s="69">
        <v>3780</v>
      </c>
      <c r="G58" s="63"/>
      <c r="H58" s="63"/>
      <c r="I58" s="63"/>
      <c r="J58" s="63"/>
      <c r="K58" s="63"/>
      <c r="L58" s="63"/>
      <c r="M58" s="63"/>
    </row>
    <row r="59" spans="1:13" ht="15" customHeight="1">
      <c r="A59" s="117" t="s">
        <v>48</v>
      </c>
      <c r="B59" s="118"/>
      <c r="C59" s="118"/>
      <c r="D59" s="118"/>
      <c r="E59" s="118"/>
      <c r="F59" s="69">
        <v>1620</v>
      </c>
      <c r="G59" s="63"/>
      <c r="H59" s="63"/>
      <c r="I59" s="63"/>
      <c r="J59" s="63"/>
      <c r="K59" s="63"/>
      <c r="L59" s="63"/>
      <c r="M59" s="63"/>
    </row>
    <row r="60" spans="1:13" ht="15">
      <c r="A60" s="70"/>
      <c r="B60" s="71"/>
      <c r="C60" s="71"/>
      <c r="D60" s="71"/>
      <c r="E60" s="71"/>
      <c r="F60" s="70"/>
      <c r="G60" s="63"/>
      <c r="H60" s="63"/>
      <c r="I60" s="63"/>
      <c r="J60" s="63"/>
      <c r="K60" s="63"/>
      <c r="L60" s="63"/>
      <c r="M60" s="63"/>
    </row>
    <row r="61" spans="1:13" ht="12.75" customHeight="1">
      <c r="A61" s="119" t="s">
        <v>59</v>
      </c>
      <c r="B61" s="119"/>
      <c r="C61" s="119"/>
      <c r="D61" s="119"/>
      <c r="E61" s="119"/>
      <c r="F61" s="72" t="s">
        <v>44</v>
      </c>
      <c r="G61" s="73" t="s">
        <v>49</v>
      </c>
      <c r="H61" s="73" t="s">
        <v>49</v>
      </c>
      <c r="I61" s="74" t="s">
        <v>50</v>
      </c>
      <c r="J61" s="75" t="s">
        <v>50</v>
      </c>
      <c r="K61" s="63"/>
      <c r="L61" s="63"/>
      <c r="M61" s="63"/>
    </row>
    <row r="62" spans="1:13" ht="18.75" customHeight="1">
      <c r="A62" s="119"/>
      <c r="B62" s="119"/>
      <c r="C62" s="119"/>
      <c r="D62" s="119"/>
      <c r="E62" s="119"/>
      <c r="F62" s="76">
        <f>F63+F64</f>
        <v>116.7</v>
      </c>
      <c r="G62" s="77">
        <f>G63+G64</f>
        <v>6114.13</v>
      </c>
      <c r="H62" s="77">
        <f>H63+H64</f>
        <v>4427.719999999999</v>
      </c>
      <c r="I62" s="78">
        <f>I63+I64</f>
        <v>3580.4700000000003</v>
      </c>
      <c r="J62" s="79">
        <f>J63+J64</f>
        <v>3576.24</v>
      </c>
      <c r="K62" s="63"/>
      <c r="L62" s="63"/>
      <c r="M62" s="63"/>
    </row>
    <row r="63" spans="1:13" ht="15">
      <c r="A63" s="104" t="s">
        <v>51</v>
      </c>
      <c r="B63" s="105"/>
      <c r="C63" s="105"/>
      <c r="D63" s="105"/>
      <c r="E63" s="105"/>
      <c r="F63" s="81">
        <v>64</v>
      </c>
      <c r="G63" s="82">
        <v>4090.54</v>
      </c>
      <c r="H63" s="82">
        <v>2357.6</v>
      </c>
      <c r="I63" s="83">
        <v>1901.56</v>
      </c>
      <c r="J63" s="80">
        <v>1904.22</v>
      </c>
      <c r="K63" s="63"/>
      <c r="L63" s="63"/>
      <c r="M63" s="63"/>
    </row>
    <row r="64" spans="1:13" ht="15">
      <c r="A64" s="105" t="s">
        <v>52</v>
      </c>
      <c r="B64" s="105"/>
      <c r="C64" s="105"/>
      <c r="D64" s="105"/>
      <c r="E64" s="105"/>
      <c r="F64" s="81">
        <v>52.7</v>
      </c>
      <c r="G64" s="82">
        <v>2023.59</v>
      </c>
      <c r="H64" s="82">
        <v>2070.12</v>
      </c>
      <c r="I64" s="83">
        <v>1678.91</v>
      </c>
      <c r="J64" s="80">
        <v>1672.02</v>
      </c>
      <c r="K64" s="63"/>
      <c r="L64" s="63"/>
      <c r="M64" s="63"/>
    </row>
    <row r="65" spans="1:13" ht="15">
      <c r="A65" s="84"/>
      <c r="B65" s="85"/>
      <c r="C65" s="85"/>
      <c r="D65" s="85"/>
      <c r="E65" s="86"/>
      <c r="F65" s="87"/>
      <c r="G65" s="63"/>
      <c r="H65" s="63"/>
      <c r="I65" s="63"/>
      <c r="J65" s="63"/>
      <c r="K65" s="63"/>
      <c r="L65" s="63"/>
      <c r="M65" s="63"/>
    </row>
    <row r="66" spans="1:13" ht="15">
      <c r="A66" s="63"/>
      <c r="B66" s="88"/>
      <c r="C66" s="89"/>
      <c r="D66" s="90"/>
      <c r="E66" s="63"/>
      <c r="F66" s="85"/>
      <c r="G66" s="91"/>
      <c r="H66" s="91"/>
      <c r="I66" s="63"/>
      <c r="J66" s="63"/>
      <c r="K66" s="63"/>
      <c r="L66" s="63"/>
      <c r="M66" s="63"/>
    </row>
    <row r="67" spans="1:19" ht="15">
      <c r="A67" s="106" t="s">
        <v>53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</row>
    <row r="68" spans="1:13" ht="15">
      <c r="A68" s="63"/>
      <c r="B68" s="85"/>
      <c r="C68" s="85"/>
      <c r="D68" s="85"/>
      <c r="E68" s="85"/>
      <c r="F68" s="85"/>
      <c r="G68" s="91"/>
      <c r="H68" s="91"/>
      <c r="I68" s="63"/>
      <c r="J68" s="63"/>
      <c r="K68" s="63"/>
      <c r="L68" s="63"/>
      <c r="M68" s="63"/>
    </row>
    <row r="69" spans="1:13" ht="15">
      <c r="A69" s="63"/>
      <c r="B69" s="92"/>
      <c r="C69" s="85"/>
      <c r="D69" s="85"/>
      <c r="E69" s="85"/>
      <c r="F69" s="63"/>
      <c r="G69" s="85"/>
      <c r="H69" s="91"/>
      <c r="I69" s="63"/>
      <c r="J69" s="63"/>
      <c r="K69" s="63"/>
      <c r="L69" s="63"/>
      <c r="M69" s="63"/>
    </row>
    <row r="70" spans="1:13" ht="15">
      <c r="A70" s="108" t="s">
        <v>54</v>
      </c>
      <c r="B70" s="108"/>
      <c r="C70" s="108"/>
      <c r="D70" s="108"/>
      <c r="E70" s="85"/>
      <c r="F70" s="85"/>
      <c r="G70" s="91"/>
      <c r="H70" s="91"/>
      <c r="I70" s="63"/>
      <c r="J70" s="63"/>
      <c r="K70" s="63"/>
      <c r="L70" s="63"/>
      <c r="M70" s="63"/>
    </row>
    <row r="71" spans="1:13" ht="15">
      <c r="A71" s="109" t="s">
        <v>55</v>
      </c>
      <c r="B71" s="110"/>
      <c r="C71" s="93"/>
      <c r="D71" s="92"/>
      <c r="E71" s="85"/>
      <c r="F71" s="85"/>
      <c r="G71" s="91"/>
      <c r="H71" s="91"/>
      <c r="I71" s="63"/>
      <c r="J71" s="63"/>
      <c r="K71" s="63"/>
      <c r="L71" s="63"/>
      <c r="M71" s="63"/>
    </row>
    <row r="72" spans="1:13" ht="15">
      <c r="A72" s="109" t="s">
        <v>56</v>
      </c>
      <c r="B72" s="110"/>
      <c r="C72" s="93"/>
      <c r="D72" s="85"/>
      <c r="E72" s="85"/>
      <c r="F72" s="85"/>
      <c r="G72" s="91"/>
      <c r="H72" s="91"/>
      <c r="I72" s="63"/>
      <c r="J72" s="63"/>
      <c r="K72" s="63"/>
      <c r="L72" s="63"/>
      <c r="M72" s="63"/>
    </row>
  </sheetData>
  <sheetProtection/>
  <mergeCells count="197">
    <mergeCell ref="B42:D42"/>
    <mergeCell ref="J42:K42"/>
    <mergeCell ref="M42:N42"/>
    <mergeCell ref="O42:Q42"/>
    <mergeCell ref="R42:S42"/>
    <mergeCell ref="B40:D40"/>
    <mergeCell ref="J40:K40"/>
    <mergeCell ref="M40:N40"/>
    <mergeCell ref="O40:Q40"/>
    <mergeCell ref="R40:S40"/>
    <mergeCell ref="B41:D41"/>
    <mergeCell ref="J41:K41"/>
    <mergeCell ref="M41:N41"/>
    <mergeCell ref="O41:Q41"/>
    <mergeCell ref="R41:S41"/>
    <mergeCell ref="B38:D38"/>
    <mergeCell ref="J38:K38"/>
    <mergeCell ref="M38:N38"/>
    <mergeCell ref="O38:Q38"/>
    <mergeCell ref="R38:S38"/>
    <mergeCell ref="B39:D39"/>
    <mergeCell ref="J39:K39"/>
    <mergeCell ref="M39:N39"/>
    <mergeCell ref="O39:Q39"/>
    <mergeCell ref="R39:S39"/>
    <mergeCell ref="B36:D36"/>
    <mergeCell ref="J36:K36"/>
    <mergeCell ref="M36:N36"/>
    <mergeCell ref="O36:Q36"/>
    <mergeCell ref="R36:S36"/>
    <mergeCell ref="B37:D37"/>
    <mergeCell ref="J37:K37"/>
    <mergeCell ref="M37:N37"/>
    <mergeCell ref="O37:Q37"/>
    <mergeCell ref="R37:S37"/>
    <mergeCell ref="B34:D34"/>
    <mergeCell ref="J34:K34"/>
    <mergeCell ref="M34:N34"/>
    <mergeCell ref="O34:Q34"/>
    <mergeCell ref="R34:S34"/>
    <mergeCell ref="B32:D32"/>
    <mergeCell ref="J32:K32"/>
    <mergeCell ref="M32:N32"/>
    <mergeCell ref="O32:Q32"/>
    <mergeCell ref="R32:S32"/>
    <mergeCell ref="B35:D35"/>
    <mergeCell ref="J35:K35"/>
    <mergeCell ref="M35:N35"/>
    <mergeCell ref="O35:Q35"/>
    <mergeCell ref="R35:S35"/>
    <mergeCell ref="B29:D29"/>
    <mergeCell ref="J29:K29"/>
    <mergeCell ref="M29:N29"/>
    <mergeCell ref="O29:Q29"/>
    <mergeCell ref="R29:S29"/>
    <mergeCell ref="B31:D31"/>
    <mergeCell ref="J31:K31"/>
    <mergeCell ref="M31:N31"/>
    <mergeCell ref="O31:Q31"/>
    <mergeCell ref="R31:S31"/>
    <mergeCell ref="B27:D27"/>
    <mergeCell ref="J27:K27"/>
    <mergeCell ref="M27:N27"/>
    <mergeCell ref="O27:Q27"/>
    <mergeCell ref="R27:S27"/>
    <mergeCell ref="B28:D28"/>
    <mergeCell ref="J28:K28"/>
    <mergeCell ref="M28:N28"/>
    <mergeCell ref="O28:Q28"/>
    <mergeCell ref="R28:S28"/>
    <mergeCell ref="B24:D24"/>
    <mergeCell ref="J24:K24"/>
    <mergeCell ref="M24:N24"/>
    <mergeCell ref="O24:Q24"/>
    <mergeCell ref="R24:S24"/>
    <mergeCell ref="B26:D26"/>
    <mergeCell ref="J26:K26"/>
    <mergeCell ref="M26:N26"/>
    <mergeCell ref="O26:Q26"/>
    <mergeCell ref="R26:S26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7:D7"/>
    <mergeCell ref="L7:M7"/>
    <mergeCell ref="O7:Q7"/>
    <mergeCell ref="R7:S7"/>
    <mergeCell ref="A1:T2"/>
    <mergeCell ref="A3:T3"/>
    <mergeCell ref="A5:T5"/>
    <mergeCell ref="B25:D25"/>
    <mergeCell ref="J25:K25"/>
    <mergeCell ref="M25:N25"/>
    <mergeCell ref="O25:Q25"/>
    <mergeCell ref="R25:S25"/>
    <mergeCell ref="B30:D30"/>
    <mergeCell ref="J30:K30"/>
    <mergeCell ref="M30:N30"/>
    <mergeCell ref="O30:Q30"/>
    <mergeCell ref="R30:S30"/>
    <mergeCell ref="A44:E44"/>
    <mergeCell ref="A45:E45"/>
    <mergeCell ref="A46:E46"/>
    <mergeCell ref="A47:E47"/>
    <mergeCell ref="A48:E48"/>
    <mergeCell ref="A49:E49"/>
    <mergeCell ref="A50:E50"/>
    <mergeCell ref="A56:E56"/>
    <mergeCell ref="A57:E57"/>
    <mergeCell ref="A58:E58"/>
    <mergeCell ref="A59:E59"/>
    <mergeCell ref="A61:E62"/>
    <mergeCell ref="A51:E51"/>
    <mergeCell ref="A52:E52"/>
    <mergeCell ref="A53:E53"/>
    <mergeCell ref="A63:E63"/>
    <mergeCell ref="A64:E64"/>
    <mergeCell ref="A67:S67"/>
    <mergeCell ref="A70:D70"/>
    <mergeCell ref="A71:B71"/>
    <mergeCell ref="A72:B72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87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2023-03-03T11:35:24Z</cp:lastPrinted>
  <dcterms:created xsi:type="dcterms:W3CDTF">2023-02-17T12:28:57Z</dcterms:created>
  <dcterms:modified xsi:type="dcterms:W3CDTF">2023-03-23T05:57:57Z</dcterms:modified>
  <cp:category/>
  <cp:version/>
  <cp:contentType/>
  <cp:contentStatus/>
</cp:coreProperties>
</file>