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<sst xmlns="http://schemas.openxmlformats.org/spreadsheetml/2006/main" count="102" uniqueCount="69">
  <si>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</si>
  <si>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</si>
  <si>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Маяковского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</si>
  <si>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</si>
  <si>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</si>
  <si>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</si>
  <si>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</si>
  <si>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</si>
  <si>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</si>
  <si>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</si>
  <si>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</si>
  <si>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</si>
  <si>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</si>
  <si>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</si>
  <si>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</si>
  <si>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</si>
  <si>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</si>
  <si>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</si>
  <si>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</si>
  <si>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</si>
  <si>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</si>
  <si>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</si>
  <si>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</si>
  <si>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</si>
  <si>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</si>
  <si>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</si>
  <si>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</si>
  <si>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</si>
  <si>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0,48</t>
  </si>
  <si>
    <t>Обслуживание ОДПУ (Электроэнергия)</t>
  </si>
  <si>
    <t>0,0041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</si>
  <si>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</si>
  <si>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</si>
  <si>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</si>
  <si>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</si>
  <si>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</si>
  <si>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</si>
  <si>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</si>
  <si>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</si>
  <si>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</si>
  <si>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</si>
  <si>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3055,50 </t>
  </si>
  <si>
    <t>-</t>
  </si>
  <si>
    <t>руб.</t>
  </si>
  <si>
    <t xml:space="preserve">  -//-//-//</t>
  </si>
  <si>
    <t>дог-р с ООО"УК МЖД М.о"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</si>
  <si>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</si>
  <si>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</si>
  <si>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</si>
  <si>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</si>
  <si>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</si>
  <si>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</si>
  <si>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</si>
  <si>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</si>
  <si>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</si>
  <si>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</si>
  <si>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</si>
  <si>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</si>
  <si>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</si>
  <si>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</si>
  <si>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</si>
  <si>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</si>
  <si>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</si>
  <si>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возм.затрат за исп.спецтехники при пров.раб.по монтажу светильника</t>
  </si>
  <si>
    <t>утеп.наруж.стен кв.2,5,8,11,14,15,17,20,23,26</t>
  </si>
  <si>
    <t>Задолженность населения</t>
  </si>
  <si>
    <t>ИП Тарасова Н.В.</t>
  </si>
  <si>
    <t>дог-р с ООО "ЖЭУ № 15"</t>
  </si>
  <si>
    <t>ПАО "МТС"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</si>
</sst>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2" fontId="6" fillId="33" borderId="36" xfId="75" applyNumberFormat="1" applyFont="1" applyFill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29" fillId="0" borderId="36" xfId="34" applyNumberFormat="1" applyBorder="1" applyAlignment="1">
      <alignment horizontal="right" vertical="top" wrapText="1"/>
      <protection/>
    </xf>
    <xf numFmtId="2" fontId="29" fillId="0" borderId="36" xfId="39" applyNumberFormat="1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9" fillId="0" borderId="36" xfId="35" applyBorder="1" applyAlignment="1" quotePrefix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13" xfId="43" applyBorder="1" applyAlignment="1">
      <alignment horizontal="lef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29" fillId="0" borderId="39" xfId="51" applyNumberFormat="1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36" xfId="34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36" xfId="75" applyFont="1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2" fontId="7" fillId="0" borderId="36" xfId="75" applyNumberFormat="1" applyFont="1" applyFill="1" applyBorder="1" applyAlignment="1">
      <alignment horizontal="center" vertical="center"/>
      <protection/>
    </xf>
    <xf numFmtId="0" fontId="8" fillId="0" borderId="0" xfId="75" applyFont="1" applyBorder="1" applyAlignment="1">
      <alignment horizontal="left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6" fillId="0" borderId="41" xfId="75" applyFont="1" applyBorder="1" applyAlignment="1">
      <alignment wrapText="1"/>
      <protection/>
    </xf>
    <xf numFmtId="0" fontId="5" fillId="0" borderId="42" xfId="75" applyBorder="1" applyAlignment="1">
      <alignment wrapText="1"/>
      <protection/>
    </xf>
    <xf numFmtId="0" fontId="5" fillId="0" borderId="43" xfId="75" applyBorder="1" applyAlignment="1">
      <alignment wrapText="1"/>
      <protection/>
    </xf>
    <xf numFmtId="4" fontId="6" fillId="0" borderId="36" xfId="75" applyNumberFormat="1" applyFont="1" applyBorder="1" applyAlignment="1">
      <alignment horizontal="center" wrapText="1"/>
      <protection/>
    </xf>
    <xf numFmtId="0" fontId="5" fillId="0" borderId="36" xfId="75" applyBorder="1" applyAlignment="1">
      <alignment wrapText="1"/>
      <protection/>
    </xf>
    <xf numFmtId="2" fontId="7" fillId="0" borderId="36" xfId="75" applyNumberFormat="1" applyFont="1" applyFill="1" applyBorder="1" applyAlignment="1">
      <alignment horizontal="center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2" fontId="29" fillId="0" borderId="39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39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3" fillId="0" borderId="38" xfId="34" applyFont="1" applyBorder="1" applyAlignment="1">
      <alignment horizontal="left" vertical="top" wrapText="1"/>
      <protection/>
    </xf>
    <xf numFmtId="0" fontId="4" fillId="0" borderId="49" xfId="0" applyFont="1" applyBorder="1" applyAlignment="1">
      <alignment horizontal="left" vertical="top" wrapText="1"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43" xfId="75" applyFont="1" applyBorder="1" applyAlignment="1">
      <alignment horizontal="left" vertical="center" wrapText="1"/>
      <protection/>
    </xf>
    <xf numFmtId="0" fontId="30" fillId="0" borderId="50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51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39" xfId="52" applyBorder="1" applyAlignment="1" quotePrefix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29" fillId="0" borderId="50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29" fillId="0" borderId="50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50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29" fillId="0" borderId="53" xfId="33" applyBorder="1" applyAlignment="1" quotePrefix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0" fontId="29" fillId="0" borderId="55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3" xfId="0" applyBorder="1" applyAlignment="1">
      <alignment wrapText="1"/>
    </xf>
    <xf numFmtId="0" fontId="29" fillId="0" borderId="51" xfId="34" applyBorder="1" applyAlignment="1">
      <alignment horizontal="righ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30" fillId="0" borderId="50" xfId="45" applyBorder="1" applyAlignment="1" quotePrefix="1">
      <alignment horizontal="lef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6" xfId="42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29" fillId="0" borderId="46" xfId="33" applyBorder="1" applyAlignment="1" quotePrefix="1">
      <alignment horizontal="left" vertical="top" wrapText="1"/>
      <protection/>
    </xf>
    <xf numFmtId="2" fontId="29" fillId="0" borderId="57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6" xfId="39" applyNumberFormat="1" applyBorder="1" applyAlignment="1">
      <alignment horizontal="right" vertical="top" wrapText="1"/>
      <protection/>
    </xf>
    <xf numFmtId="2" fontId="29" fillId="0" borderId="53" xfId="41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29" fillId="0" borderId="56" xfId="40" applyNumberFormat="1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9" fillId="0" borderId="51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53" xfId="37" applyBorder="1" applyAlignment="1" quotePrefix="1">
      <alignment horizontal="lef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50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20">
      <selection activeCell="H40" sqref="H40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2.57421875" style="1" customWidth="1"/>
    <col min="5" max="5" width="4.8515625" style="1" bestFit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8515625" style="1" customWidth="1"/>
    <col min="18" max="18" width="2.57421875" style="1" customWidth="1"/>
    <col min="19" max="19" width="11.57421875" style="1" customWidth="1"/>
    <col min="20" max="20" width="24.28125" style="1" customWidth="1"/>
    <col min="21" max="16384" width="9.140625" style="1" customWidth="1"/>
  </cols>
  <sheetData>
    <row r="1" spans="1:20" ht="21.7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0" customHeight="1" hidden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16.5" customHeight="1">
      <c r="A3" s="181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ht="0.75" customHeight="1"/>
    <row r="5" spans="1:20" ht="21" customHeight="1">
      <c r="A5" s="182" t="s">
        <v>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ht="2.25" customHeight="1" hidden="1"/>
    <row r="7" spans="1:20" ht="25.5">
      <c r="A7" s="2" t="s">
        <v>3</v>
      </c>
      <c r="B7" s="111" t="s">
        <v>4</v>
      </c>
      <c r="C7" s="112"/>
      <c r="D7" s="113"/>
      <c r="E7" s="3" t="s">
        <v>5</v>
      </c>
      <c r="F7" s="2" t="s">
        <v>6</v>
      </c>
      <c r="H7" s="4" t="s">
        <v>7</v>
      </c>
      <c r="J7" s="2" t="s">
        <v>8</v>
      </c>
      <c r="L7" s="114" t="s">
        <v>9</v>
      </c>
      <c r="M7" s="115"/>
      <c r="O7" s="111" t="s">
        <v>10</v>
      </c>
      <c r="P7" s="112"/>
      <c r="Q7" s="113"/>
      <c r="R7" s="116" t="s">
        <v>11</v>
      </c>
      <c r="S7" s="117"/>
      <c r="T7" s="2" t="s">
        <v>12</v>
      </c>
    </row>
    <row r="8" spans="1:20" ht="15" customHeight="1">
      <c r="A8" s="5"/>
      <c r="B8" s="124" t="s">
        <v>13</v>
      </c>
      <c r="C8" s="112"/>
      <c r="D8" s="113"/>
      <c r="E8" s="42" t="s">
        <v>40</v>
      </c>
      <c r="F8" s="43" t="s">
        <v>26</v>
      </c>
      <c r="H8" s="43" t="s">
        <v>41</v>
      </c>
      <c r="J8" s="125"/>
      <c r="K8" s="126"/>
      <c r="M8" s="127"/>
      <c r="N8" s="113"/>
      <c r="O8" s="128"/>
      <c r="P8" s="129"/>
      <c r="Q8" s="130"/>
      <c r="R8" s="127"/>
      <c r="S8" s="113"/>
      <c r="T8" s="7"/>
    </row>
    <row r="9" spans="1:20" ht="15" customHeight="1">
      <c r="A9" s="8"/>
      <c r="B9" s="131" t="s">
        <v>14</v>
      </c>
      <c r="C9" s="132"/>
      <c r="D9" s="133"/>
      <c r="E9" s="44" t="s">
        <v>40</v>
      </c>
      <c r="F9" s="45" t="s">
        <v>26</v>
      </c>
      <c r="H9" s="43" t="s">
        <v>41</v>
      </c>
      <c r="J9" s="134"/>
      <c r="K9" s="135"/>
      <c r="M9" s="127"/>
      <c r="N9" s="113"/>
      <c r="O9" s="94"/>
      <c r="P9" s="95"/>
      <c r="Q9" s="96"/>
      <c r="R9" s="127"/>
      <c r="S9" s="113"/>
      <c r="T9" s="10"/>
    </row>
    <row r="10" spans="1:20" ht="15" customHeight="1">
      <c r="A10" s="8"/>
      <c r="B10" s="103" t="s">
        <v>15</v>
      </c>
      <c r="C10" s="104"/>
      <c r="D10" s="105"/>
      <c r="E10" s="44" t="s">
        <v>40</v>
      </c>
      <c r="F10" s="46" t="s">
        <v>26</v>
      </c>
      <c r="H10" s="47" t="s">
        <v>42</v>
      </c>
      <c r="J10" s="136"/>
      <c r="K10" s="115"/>
      <c r="M10" s="127"/>
      <c r="N10" s="113"/>
      <c r="O10" s="137"/>
      <c r="P10" s="138"/>
      <c r="Q10" s="139"/>
      <c r="R10" s="127"/>
      <c r="S10" s="113"/>
      <c r="T10" s="11"/>
    </row>
    <row r="11" spans="1:20" ht="26.25" customHeight="1">
      <c r="A11" s="12">
        <v>1</v>
      </c>
      <c r="B11" s="140" t="s">
        <v>16</v>
      </c>
      <c r="C11" s="112"/>
      <c r="D11" s="113"/>
      <c r="E11" s="42" t="s">
        <v>43</v>
      </c>
      <c r="F11" s="9">
        <v>9.88</v>
      </c>
      <c r="H11" s="9">
        <v>362260.2</v>
      </c>
      <c r="J11" s="121">
        <v>349347.91</v>
      </c>
      <c r="K11" s="113"/>
      <c r="M11" s="41">
        <v>362260.2</v>
      </c>
      <c r="N11" s="13"/>
      <c r="O11" s="121">
        <v>-12912.29</v>
      </c>
      <c r="P11" s="112"/>
      <c r="Q11" s="113"/>
      <c r="R11" s="121">
        <v>12912.29</v>
      </c>
      <c r="S11" s="113"/>
      <c r="T11" s="48" t="s">
        <v>67</v>
      </c>
    </row>
    <row r="12" spans="1:20" ht="24.75" customHeight="1">
      <c r="A12" s="14">
        <v>1.1</v>
      </c>
      <c r="B12" s="141" t="s">
        <v>17</v>
      </c>
      <c r="C12" s="142"/>
      <c r="D12" s="143"/>
      <c r="E12" s="42" t="s">
        <v>43</v>
      </c>
      <c r="F12" s="15">
        <v>1.09</v>
      </c>
      <c r="H12" s="16">
        <v>39966</v>
      </c>
      <c r="J12" s="144">
        <v>38541.47</v>
      </c>
      <c r="K12" s="143"/>
      <c r="M12" s="148">
        <v>39966</v>
      </c>
      <c r="N12" s="149"/>
      <c r="O12" s="145">
        <v>-1424.53</v>
      </c>
      <c r="P12" s="142"/>
      <c r="Q12" s="146"/>
      <c r="R12" s="147">
        <v>1424.53</v>
      </c>
      <c r="S12" s="146"/>
      <c r="T12" s="49" t="s">
        <v>44</v>
      </c>
    </row>
    <row r="13" spans="1:20" ht="15">
      <c r="A13" s="17">
        <v>1.2</v>
      </c>
      <c r="B13" s="150" t="s">
        <v>18</v>
      </c>
      <c r="C13" s="99"/>
      <c r="D13" s="98"/>
      <c r="E13" s="42" t="s">
        <v>43</v>
      </c>
      <c r="F13" s="18">
        <v>1.38</v>
      </c>
      <c r="H13" s="19">
        <v>50599.08</v>
      </c>
      <c r="J13" s="151">
        <v>48795.54</v>
      </c>
      <c r="K13" s="152"/>
      <c r="M13" s="97">
        <v>50599.08</v>
      </c>
      <c r="N13" s="98"/>
      <c r="O13" s="97">
        <v>-1803.54</v>
      </c>
      <c r="P13" s="99"/>
      <c r="Q13" s="98"/>
      <c r="R13" s="97">
        <v>1803.54</v>
      </c>
      <c r="S13" s="98"/>
      <c r="T13" s="49" t="s">
        <v>44</v>
      </c>
    </row>
    <row r="14" spans="1:20" ht="15" customHeight="1">
      <c r="A14" s="20">
        <v>1.3</v>
      </c>
      <c r="B14" s="158" t="s">
        <v>19</v>
      </c>
      <c r="C14" s="159"/>
      <c r="D14" s="160"/>
      <c r="E14" s="42" t="s">
        <v>43</v>
      </c>
      <c r="F14" s="65">
        <v>3.04</v>
      </c>
      <c r="H14" s="21">
        <v>111464.64</v>
      </c>
      <c r="J14" s="161">
        <v>107491.64</v>
      </c>
      <c r="K14" s="162"/>
      <c r="M14" s="163">
        <v>111464.64</v>
      </c>
      <c r="N14" s="164"/>
      <c r="O14" s="163">
        <v>-3973</v>
      </c>
      <c r="P14" s="165"/>
      <c r="Q14" s="164"/>
      <c r="R14" s="163">
        <v>3973</v>
      </c>
      <c r="S14" s="164"/>
      <c r="T14" s="49" t="s">
        <v>44</v>
      </c>
    </row>
    <row r="15" spans="1:20" ht="15" customHeight="1">
      <c r="A15" s="20">
        <v>1.4</v>
      </c>
      <c r="B15" s="103" t="s">
        <v>20</v>
      </c>
      <c r="C15" s="104"/>
      <c r="D15" s="105"/>
      <c r="E15" s="42" t="s">
        <v>43</v>
      </c>
      <c r="F15" s="65">
        <v>2.3</v>
      </c>
      <c r="H15" s="21">
        <v>84331.8</v>
      </c>
      <c r="J15" s="166">
        <v>81325.9</v>
      </c>
      <c r="K15" s="167"/>
      <c r="M15" s="100">
        <v>84331.8</v>
      </c>
      <c r="N15" s="101"/>
      <c r="O15" s="100">
        <v>-3005.9</v>
      </c>
      <c r="P15" s="102"/>
      <c r="Q15" s="101"/>
      <c r="R15" s="100">
        <v>3005.9</v>
      </c>
      <c r="S15" s="101"/>
      <c r="T15" s="50" t="s">
        <v>45</v>
      </c>
    </row>
    <row r="16" spans="1:20" ht="15" customHeight="1">
      <c r="A16" s="20">
        <v>1.5</v>
      </c>
      <c r="B16" s="103" t="s">
        <v>21</v>
      </c>
      <c r="C16" s="102"/>
      <c r="D16" s="101"/>
      <c r="E16" s="42" t="s">
        <v>43</v>
      </c>
      <c r="F16" s="65">
        <v>1.32</v>
      </c>
      <c r="H16" s="21">
        <v>48399.12</v>
      </c>
      <c r="J16" s="100">
        <v>46673.98</v>
      </c>
      <c r="K16" s="101"/>
      <c r="M16" s="100">
        <v>48399.12</v>
      </c>
      <c r="N16" s="101"/>
      <c r="O16" s="100">
        <v>-1725.14</v>
      </c>
      <c r="P16" s="102"/>
      <c r="Q16" s="101"/>
      <c r="R16" s="100">
        <v>1725.14</v>
      </c>
      <c r="S16" s="101"/>
      <c r="T16" s="50" t="s">
        <v>46</v>
      </c>
    </row>
    <row r="17" spans="1:20" ht="14.25" customHeight="1">
      <c r="A17" s="23">
        <v>1.6</v>
      </c>
      <c r="B17" s="168" t="s">
        <v>22</v>
      </c>
      <c r="C17" s="155"/>
      <c r="D17" s="149"/>
      <c r="E17" s="42" t="s">
        <v>43</v>
      </c>
      <c r="F17" s="66">
        <v>0.38</v>
      </c>
      <c r="H17" s="24">
        <v>13933.08</v>
      </c>
      <c r="J17" s="153">
        <v>13436.47</v>
      </c>
      <c r="K17" s="149"/>
      <c r="M17" s="153">
        <v>13933.08</v>
      </c>
      <c r="N17" s="149"/>
      <c r="O17" s="154">
        <v>-496.61</v>
      </c>
      <c r="P17" s="155"/>
      <c r="Q17" s="156"/>
      <c r="R17" s="157">
        <v>496.61</v>
      </c>
      <c r="S17" s="156"/>
      <c r="T17" s="52" t="s">
        <v>47</v>
      </c>
    </row>
    <row r="18" spans="1:20" ht="39" customHeight="1">
      <c r="A18" s="17">
        <v>1.7</v>
      </c>
      <c r="B18" s="150" t="s">
        <v>23</v>
      </c>
      <c r="C18" s="99"/>
      <c r="D18" s="98"/>
      <c r="E18" s="42" t="s">
        <v>43</v>
      </c>
      <c r="F18" s="65">
        <v>0.16</v>
      </c>
      <c r="H18" s="19">
        <v>5866.56</v>
      </c>
      <c r="J18" s="151">
        <v>5657.46</v>
      </c>
      <c r="K18" s="152"/>
      <c r="M18" s="97">
        <v>5866.56</v>
      </c>
      <c r="N18" s="98"/>
      <c r="O18" s="97">
        <v>-209.1</v>
      </c>
      <c r="P18" s="99"/>
      <c r="Q18" s="98"/>
      <c r="R18" s="97">
        <v>209.1</v>
      </c>
      <c r="S18" s="98"/>
      <c r="T18" s="106" t="s">
        <v>47</v>
      </c>
    </row>
    <row r="19" spans="5:20" ht="0" customHeight="1" hidden="1">
      <c r="E19" s="42" t="s">
        <v>43</v>
      </c>
      <c r="F19" s="67"/>
      <c r="T19" s="107"/>
    </row>
    <row r="20" spans="1:20" ht="15" customHeight="1">
      <c r="A20" s="20">
        <v>1.8</v>
      </c>
      <c r="B20" s="103" t="s">
        <v>24</v>
      </c>
      <c r="C20" s="104"/>
      <c r="D20" s="105"/>
      <c r="E20" s="42" t="s">
        <v>43</v>
      </c>
      <c r="F20" s="65">
        <v>0.15</v>
      </c>
      <c r="H20" s="21">
        <v>5499.96</v>
      </c>
      <c r="J20" s="169">
        <v>5303.91</v>
      </c>
      <c r="K20" s="123"/>
      <c r="M20" s="163">
        <v>5499.96</v>
      </c>
      <c r="N20" s="164"/>
      <c r="O20" s="121">
        <v>-196.05</v>
      </c>
      <c r="P20" s="119"/>
      <c r="Q20" s="120"/>
      <c r="R20" s="163">
        <v>196.05</v>
      </c>
      <c r="S20" s="164"/>
      <c r="T20" s="50" t="s">
        <v>48</v>
      </c>
    </row>
    <row r="21" spans="1:20" ht="15" customHeight="1">
      <c r="A21" s="20">
        <v>1.9</v>
      </c>
      <c r="B21" s="124" t="s">
        <v>25</v>
      </c>
      <c r="C21" s="172"/>
      <c r="D21" s="173"/>
      <c r="E21" s="42" t="s">
        <v>43</v>
      </c>
      <c r="F21" s="65">
        <v>0.06</v>
      </c>
      <c r="H21" s="21">
        <v>2199.96</v>
      </c>
      <c r="J21" s="169">
        <v>2121.56</v>
      </c>
      <c r="K21" s="123"/>
      <c r="M21" s="100">
        <v>2199.96</v>
      </c>
      <c r="N21" s="101"/>
      <c r="O21" s="121">
        <v>-78.4</v>
      </c>
      <c r="P21" s="119"/>
      <c r="Q21" s="120"/>
      <c r="R21" s="100">
        <v>78.4</v>
      </c>
      <c r="S21" s="101"/>
      <c r="T21" s="51" t="s">
        <v>66</v>
      </c>
    </row>
    <row r="22" spans="1:20" ht="14.25" customHeight="1">
      <c r="A22" s="26">
        <v>2</v>
      </c>
      <c r="B22" s="140" t="s">
        <v>27</v>
      </c>
      <c r="C22" s="174"/>
      <c r="D22" s="175"/>
      <c r="E22" s="42" t="s">
        <v>43</v>
      </c>
      <c r="F22" s="68" t="s">
        <v>28</v>
      </c>
      <c r="H22" s="21">
        <v>10266.55</v>
      </c>
      <c r="J22" s="169">
        <v>9911.03</v>
      </c>
      <c r="K22" s="123"/>
      <c r="M22" s="163">
        <v>10266.55</v>
      </c>
      <c r="N22" s="164"/>
      <c r="O22" s="121">
        <v>-355.52</v>
      </c>
      <c r="P22" s="119"/>
      <c r="Q22" s="120"/>
      <c r="R22" s="163">
        <v>355.52</v>
      </c>
      <c r="S22" s="164"/>
      <c r="T22" s="51" t="s">
        <v>49</v>
      </c>
    </row>
    <row r="23" spans="1:20" ht="14.25" customHeight="1">
      <c r="A23" s="26">
        <v>3</v>
      </c>
      <c r="B23" s="140" t="s">
        <v>29</v>
      </c>
      <c r="C23" s="174"/>
      <c r="D23" s="175"/>
      <c r="E23" s="42" t="s">
        <v>43</v>
      </c>
      <c r="F23" s="68" t="s">
        <v>30</v>
      </c>
      <c r="H23" s="21">
        <v>150.36</v>
      </c>
      <c r="J23" s="169">
        <v>145.18</v>
      </c>
      <c r="K23" s="123"/>
      <c r="M23" s="163">
        <v>150.36</v>
      </c>
      <c r="N23" s="164"/>
      <c r="O23" s="121">
        <v>-5.18</v>
      </c>
      <c r="P23" s="119"/>
      <c r="Q23" s="120"/>
      <c r="R23" s="163">
        <v>5.18</v>
      </c>
      <c r="S23" s="164"/>
      <c r="T23" s="48" t="s">
        <v>67</v>
      </c>
    </row>
    <row r="24" spans="1:20" ht="14.25" customHeight="1">
      <c r="A24" s="26"/>
      <c r="B24" s="140"/>
      <c r="C24" s="174"/>
      <c r="D24" s="175"/>
      <c r="E24" s="74"/>
      <c r="F24" s="76"/>
      <c r="H24" s="22"/>
      <c r="J24" s="176"/>
      <c r="K24" s="123"/>
      <c r="M24" s="137"/>
      <c r="N24" s="101"/>
      <c r="O24" s="127"/>
      <c r="P24" s="170"/>
      <c r="Q24" s="171"/>
      <c r="R24" s="137"/>
      <c r="S24" s="101"/>
      <c r="T24" s="25"/>
    </row>
    <row r="25" spans="1:20" ht="15" customHeight="1">
      <c r="A25" s="26">
        <v>4</v>
      </c>
      <c r="B25" s="140" t="s">
        <v>31</v>
      </c>
      <c r="C25" s="174"/>
      <c r="D25" s="175"/>
      <c r="E25" s="42" t="s">
        <v>43</v>
      </c>
      <c r="F25" s="65">
        <v>10</v>
      </c>
      <c r="H25" s="22"/>
      <c r="J25" s="169">
        <f>J26+J27-J29</f>
        <v>291483.10000000003</v>
      </c>
      <c r="K25" s="123"/>
      <c r="M25" s="163">
        <f>M28</f>
        <v>151238</v>
      </c>
      <c r="N25" s="164"/>
      <c r="O25" s="121">
        <f>J25-M25</f>
        <v>140245.10000000003</v>
      </c>
      <c r="P25" s="119"/>
      <c r="Q25" s="120"/>
      <c r="R25" s="94"/>
      <c r="S25" s="164"/>
      <c r="T25" s="25"/>
    </row>
    <row r="26" spans="1:20" ht="15" customHeight="1">
      <c r="A26" s="20"/>
      <c r="B26" s="124" t="s">
        <v>32</v>
      </c>
      <c r="C26" s="172"/>
      <c r="D26" s="173"/>
      <c r="E26" s="42" t="s">
        <v>43</v>
      </c>
      <c r="F26" s="76"/>
      <c r="H26" s="21">
        <v>292044.69</v>
      </c>
      <c r="J26" s="169">
        <v>254925.36</v>
      </c>
      <c r="K26" s="123"/>
      <c r="M26" s="94"/>
      <c r="N26" s="164"/>
      <c r="O26" s="127"/>
      <c r="P26" s="170"/>
      <c r="Q26" s="171"/>
      <c r="R26" s="94"/>
      <c r="S26" s="164"/>
      <c r="T26" s="27"/>
    </row>
    <row r="27" spans="1:20" ht="15" customHeight="1">
      <c r="A27" s="20"/>
      <c r="B27" s="124" t="s">
        <v>33</v>
      </c>
      <c r="C27" s="172"/>
      <c r="D27" s="173"/>
      <c r="E27" s="42" t="s">
        <v>43</v>
      </c>
      <c r="F27" s="76"/>
      <c r="H27" s="22"/>
      <c r="J27" s="121">
        <v>49830.71</v>
      </c>
      <c r="K27" s="120"/>
      <c r="M27" s="137"/>
      <c r="N27" s="101"/>
      <c r="O27" s="127"/>
      <c r="P27" s="170"/>
      <c r="Q27" s="171"/>
      <c r="R27" s="137"/>
      <c r="S27" s="101"/>
      <c r="T27" s="28"/>
    </row>
    <row r="28" spans="1:20" ht="14.25" customHeight="1">
      <c r="A28" s="29"/>
      <c r="B28" s="183" t="s">
        <v>34</v>
      </c>
      <c r="C28" s="119"/>
      <c r="D28" s="120"/>
      <c r="E28" s="42" t="s">
        <v>43</v>
      </c>
      <c r="F28" s="76"/>
      <c r="H28" s="22"/>
      <c r="J28" s="184"/>
      <c r="K28" s="120"/>
      <c r="M28" s="177">
        <f>F37</f>
        <v>151238</v>
      </c>
      <c r="N28" s="120"/>
      <c r="O28" s="122"/>
      <c r="P28" s="119"/>
      <c r="Q28" s="123"/>
      <c r="R28" s="77"/>
      <c r="S28" s="78"/>
      <c r="T28" s="70"/>
    </row>
    <row r="29" spans="1:20" ht="14.25" customHeight="1">
      <c r="A29" s="72"/>
      <c r="B29" s="118" t="s">
        <v>65</v>
      </c>
      <c r="C29" s="119"/>
      <c r="D29" s="120"/>
      <c r="E29" s="42" t="s">
        <v>43</v>
      </c>
      <c r="F29" s="76"/>
      <c r="H29" s="22"/>
      <c r="J29" s="73">
        <v>13272.97</v>
      </c>
      <c r="K29" s="69"/>
      <c r="M29" s="71"/>
      <c r="N29" s="69"/>
      <c r="O29" s="122"/>
      <c r="P29" s="119"/>
      <c r="Q29" s="123"/>
      <c r="R29" s="77"/>
      <c r="S29" s="78"/>
      <c r="T29" s="70"/>
    </row>
    <row r="30" spans="1:20" ht="14.25" customHeight="1">
      <c r="A30" s="30"/>
      <c r="B30" s="124" t="s">
        <v>26</v>
      </c>
      <c r="C30" s="119"/>
      <c r="D30" s="120"/>
      <c r="E30" s="31"/>
      <c r="F30" s="76"/>
      <c r="H30" s="32"/>
      <c r="J30" s="127"/>
      <c r="K30" s="120"/>
      <c r="M30" s="176"/>
      <c r="N30" s="120"/>
      <c r="O30" s="127"/>
      <c r="P30" s="119"/>
      <c r="Q30" s="120"/>
      <c r="R30" s="127"/>
      <c r="S30" s="171"/>
      <c r="T30" s="6"/>
    </row>
    <row r="31" spans="1:20" ht="15" customHeight="1">
      <c r="A31" s="33">
        <v>5</v>
      </c>
      <c r="B31" s="140" t="s">
        <v>35</v>
      </c>
      <c r="C31" s="119"/>
      <c r="D31" s="120"/>
      <c r="E31" s="42" t="s">
        <v>43</v>
      </c>
      <c r="F31" s="75"/>
      <c r="H31" s="34">
        <v>1462787.01</v>
      </c>
      <c r="J31" s="121">
        <v>1354444.38</v>
      </c>
      <c r="K31" s="120"/>
      <c r="M31" s="169">
        <v>1462787.01</v>
      </c>
      <c r="N31" s="120"/>
      <c r="O31" s="121">
        <v>-108929.96</v>
      </c>
      <c r="P31" s="119"/>
      <c r="Q31" s="120"/>
      <c r="R31" s="121">
        <v>108929.96</v>
      </c>
      <c r="S31" s="120"/>
      <c r="T31" s="6"/>
    </row>
    <row r="32" spans="1:20" ht="15" customHeight="1">
      <c r="A32" s="35"/>
      <c r="B32" s="124" t="s">
        <v>36</v>
      </c>
      <c r="C32" s="119"/>
      <c r="D32" s="120"/>
      <c r="E32" s="42" t="s">
        <v>43</v>
      </c>
      <c r="F32" s="6"/>
      <c r="H32" s="36">
        <v>17844.28</v>
      </c>
      <c r="J32" s="121">
        <v>18431.61</v>
      </c>
      <c r="K32" s="120"/>
      <c r="M32" s="169">
        <v>17844.28</v>
      </c>
      <c r="N32" s="120"/>
      <c r="O32" s="121"/>
      <c r="P32" s="119"/>
      <c r="Q32" s="120"/>
      <c r="R32" s="127"/>
      <c r="S32" s="171"/>
      <c r="T32" s="51" t="s">
        <v>50</v>
      </c>
    </row>
    <row r="33" spans="1:20" ht="15" customHeight="1">
      <c r="A33" s="37"/>
      <c r="B33" s="124" t="s">
        <v>37</v>
      </c>
      <c r="C33" s="119"/>
      <c r="D33" s="123"/>
      <c r="E33" s="42" t="s">
        <v>43</v>
      </c>
      <c r="F33" s="38"/>
      <c r="H33" s="39">
        <v>234693.83</v>
      </c>
      <c r="J33" s="169">
        <v>217308.08</v>
      </c>
      <c r="K33" s="120"/>
      <c r="M33" s="169">
        <v>234693.83</v>
      </c>
      <c r="N33" s="123"/>
      <c r="O33" s="169">
        <v>-17385.75</v>
      </c>
      <c r="P33" s="119"/>
      <c r="Q33" s="123"/>
      <c r="R33" s="169">
        <v>17385.75</v>
      </c>
      <c r="S33" s="123"/>
      <c r="T33" s="50" t="s">
        <v>51</v>
      </c>
    </row>
    <row r="34" spans="1:20" ht="15" customHeight="1">
      <c r="A34" s="37"/>
      <c r="B34" s="124" t="s">
        <v>38</v>
      </c>
      <c r="C34" s="119"/>
      <c r="D34" s="123"/>
      <c r="E34" s="42" t="s">
        <v>43</v>
      </c>
      <c r="F34" s="40"/>
      <c r="H34" s="39">
        <v>158985.47</v>
      </c>
      <c r="J34" s="169">
        <v>147121.58</v>
      </c>
      <c r="K34" s="120"/>
      <c r="M34" s="169">
        <v>158985.47</v>
      </c>
      <c r="N34" s="123"/>
      <c r="O34" s="169">
        <v>-11863.89</v>
      </c>
      <c r="P34" s="119"/>
      <c r="Q34" s="123"/>
      <c r="R34" s="169">
        <v>11863.89</v>
      </c>
      <c r="S34" s="123"/>
      <c r="T34" s="50" t="s">
        <v>51</v>
      </c>
    </row>
    <row r="35" spans="1:20" ht="15" customHeight="1">
      <c r="A35" s="37"/>
      <c r="B35" s="124" t="s">
        <v>39</v>
      </c>
      <c r="C35" s="119"/>
      <c r="D35" s="123"/>
      <c r="E35" s="44" t="s">
        <v>43</v>
      </c>
      <c r="F35" s="40"/>
      <c r="H35" s="39">
        <v>1051263.43</v>
      </c>
      <c r="J35" s="169">
        <v>971583.11</v>
      </c>
      <c r="K35" s="120"/>
      <c r="M35" s="169">
        <v>1051263.43</v>
      </c>
      <c r="N35" s="123"/>
      <c r="O35" s="169">
        <v>-79680.32</v>
      </c>
      <c r="P35" s="119"/>
      <c r="Q35" s="123"/>
      <c r="R35" s="169">
        <v>79680.32</v>
      </c>
      <c r="S35" s="178"/>
      <c r="T35" s="50" t="s">
        <v>52</v>
      </c>
    </row>
    <row r="36" ht="15" customHeight="1"/>
    <row r="37" spans="1:15" ht="27" customHeight="1">
      <c r="A37" s="108" t="s">
        <v>60</v>
      </c>
      <c r="B37" s="109"/>
      <c r="C37" s="109"/>
      <c r="D37" s="109"/>
      <c r="E37" s="110"/>
      <c r="F37" s="53">
        <f>SUM(F38:F40)</f>
        <v>151238</v>
      </c>
      <c r="G37" s="54"/>
      <c r="H37" s="54"/>
      <c r="I37" s="54"/>
      <c r="J37" s="54"/>
      <c r="K37" s="54"/>
      <c r="L37" s="54"/>
      <c r="M37" s="54"/>
      <c r="N37" s="54"/>
      <c r="O37" s="54"/>
    </row>
    <row r="38" spans="1:15" ht="15">
      <c r="A38" s="85" t="s">
        <v>62</v>
      </c>
      <c r="B38" s="86"/>
      <c r="C38" s="86"/>
      <c r="D38" s="86"/>
      <c r="E38" s="87"/>
      <c r="F38" s="55">
        <v>16234</v>
      </c>
      <c r="G38" s="54"/>
      <c r="H38" s="54"/>
      <c r="I38" s="54"/>
      <c r="J38" s="54"/>
      <c r="K38" s="54"/>
      <c r="L38" s="54"/>
      <c r="M38" s="54"/>
      <c r="N38" s="54"/>
      <c r="O38" s="54"/>
    </row>
    <row r="39" spans="1:15" ht="32.25" customHeight="1">
      <c r="A39" s="85" t="s">
        <v>63</v>
      </c>
      <c r="B39" s="86"/>
      <c r="C39" s="86"/>
      <c r="D39" s="86"/>
      <c r="E39" s="87"/>
      <c r="F39" s="55">
        <v>1500</v>
      </c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5">
      <c r="A40" s="85" t="s">
        <v>64</v>
      </c>
      <c r="B40" s="86"/>
      <c r="C40" s="86"/>
      <c r="D40" s="86"/>
      <c r="E40" s="87"/>
      <c r="F40" s="55">
        <v>133504</v>
      </c>
      <c r="G40" s="54"/>
      <c r="H40" s="54"/>
      <c r="I40" s="54"/>
      <c r="J40" s="54"/>
      <c r="K40" s="54"/>
      <c r="L40" s="54"/>
      <c r="M40" s="54"/>
      <c r="N40" s="54"/>
      <c r="O40" s="54"/>
    </row>
    <row r="41" spans="1:15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5">
      <c r="A43" s="88" t="s">
        <v>61</v>
      </c>
      <c r="B43" s="89"/>
      <c r="C43" s="89"/>
      <c r="D43" s="89"/>
      <c r="E43" s="90"/>
      <c r="F43" s="91">
        <f>F44+F45+F46</f>
        <v>7362</v>
      </c>
      <c r="G43" s="91"/>
      <c r="H43" s="54"/>
      <c r="I43" s="54"/>
      <c r="J43" s="54"/>
      <c r="K43" s="54"/>
      <c r="L43" s="54"/>
      <c r="M43" s="54"/>
      <c r="N43" s="54"/>
      <c r="O43" s="54"/>
    </row>
    <row r="44" spans="1:15" ht="15">
      <c r="A44" s="92" t="s">
        <v>68</v>
      </c>
      <c r="B44" s="82"/>
      <c r="C44" s="82"/>
      <c r="D44" s="82"/>
      <c r="E44" s="82"/>
      <c r="F44" s="93">
        <v>2700</v>
      </c>
      <c r="G44" s="93"/>
      <c r="H44" s="54"/>
      <c r="I44" s="54"/>
      <c r="J44" s="54"/>
      <c r="K44" s="54"/>
      <c r="L44" s="54"/>
      <c r="M44" s="54"/>
      <c r="N44" s="54"/>
      <c r="O44" s="54"/>
    </row>
    <row r="45" spans="1:15" ht="15">
      <c r="A45" s="81" t="s">
        <v>53</v>
      </c>
      <c r="B45" s="82"/>
      <c r="C45" s="82"/>
      <c r="D45" s="82"/>
      <c r="E45" s="82"/>
      <c r="F45" s="83">
        <v>1692</v>
      </c>
      <c r="G45" s="83"/>
      <c r="H45" s="54"/>
      <c r="I45" s="54"/>
      <c r="J45" s="54"/>
      <c r="K45" s="54"/>
      <c r="L45" s="54"/>
      <c r="M45" s="54"/>
      <c r="N45" s="54"/>
      <c r="O45" s="54"/>
    </row>
    <row r="46" spans="1:15" ht="15">
      <c r="A46" s="82" t="s">
        <v>54</v>
      </c>
      <c r="B46" s="82"/>
      <c r="C46" s="82"/>
      <c r="D46" s="82"/>
      <c r="E46" s="82"/>
      <c r="F46" s="83">
        <v>2970</v>
      </c>
      <c r="G46" s="83"/>
      <c r="H46" s="54"/>
      <c r="I46" s="54"/>
      <c r="J46" s="54"/>
      <c r="K46" s="54"/>
      <c r="L46" s="54"/>
      <c r="M46" s="54"/>
      <c r="N46" s="54"/>
      <c r="O46" s="54"/>
    </row>
    <row r="47" spans="1:15" ht="15">
      <c r="A47" s="56"/>
      <c r="B47" s="57"/>
      <c r="C47" s="57"/>
      <c r="D47" s="57"/>
      <c r="E47" s="57"/>
      <c r="F47" s="56"/>
      <c r="G47" s="56"/>
      <c r="H47" s="54"/>
      <c r="I47" s="54"/>
      <c r="J47" s="54"/>
      <c r="K47" s="54"/>
      <c r="L47" s="54"/>
      <c r="M47" s="54"/>
      <c r="N47" s="54"/>
      <c r="O47" s="54"/>
    </row>
    <row r="48" spans="1:15" ht="15">
      <c r="A48" s="56"/>
      <c r="B48" s="57"/>
      <c r="C48" s="57"/>
      <c r="D48" s="57"/>
      <c r="E48" s="57"/>
      <c r="F48" s="56"/>
      <c r="G48" s="56"/>
      <c r="H48" s="54"/>
      <c r="I48" s="54"/>
      <c r="J48" s="54"/>
      <c r="K48" s="54"/>
      <c r="L48" s="54"/>
      <c r="M48" s="54"/>
      <c r="N48" s="54"/>
      <c r="O48" s="54"/>
    </row>
    <row r="49" spans="1:15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5">
      <c r="A50" s="58" t="s">
        <v>55</v>
      </c>
      <c r="B50" s="58"/>
      <c r="C50" s="59"/>
      <c r="D50" s="60"/>
      <c r="E50" s="54"/>
      <c r="F50" s="54"/>
      <c r="G50" s="61" t="s">
        <v>56</v>
      </c>
      <c r="H50" s="62"/>
      <c r="I50" s="62"/>
      <c r="J50" s="54"/>
      <c r="K50" s="54"/>
      <c r="L50" s="54"/>
      <c r="M50" s="54"/>
      <c r="N50" s="54"/>
      <c r="O50" s="54"/>
    </row>
    <row r="51" spans="1:15" ht="15">
      <c r="A51" s="54"/>
      <c r="B51" s="61"/>
      <c r="C51" s="60"/>
      <c r="D51" s="63"/>
      <c r="E51" s="63"/>
      <c r="F51" s="63"/>
      <c r="G51" s="54"/>
      <c r="H51" s="62"/>
      <c r="I51" s="62"/>
      <c r="J51" s="54"/>
      <c r="K51" s="54"/>
      <c r="L51" s="54"/>
      <c r="M51" s="54"/>
      <c r="N51" s="54"/>
      <c r="O51" s="54"/>
    </row>
    <row r="52" spans="1:15" ht="15">
      <c r="A52" s="54"/>
      <c r="B52" s="61"/>
      <c r="C52" s="63"/>
      <c r="D52" s="63"/>
      <c r="E52" s="63"/>
      <c r="F52" s="54"/>
      <c r="G52" s="64"/>
      <c r="H52" s="63"/>
      <c r="I52" s="62"/>
      <c r="J52" s="54"/>
      <c r="K52" s="54"/>
      <c r="L52" s="54"/>
      <c r="M52" s="54"/>
      <c r="N52" s="54"/>
      <c r="O52" s="54"/>
    </row>
    <row r="53" spans="1:15" ht="15">
      <c r="A53" s="84" t="s">
        <v>57</v>
      </c>
      <c r="B53" s="84"/>
      <c r="C53" s="84"/>
      <c r="D53" s="84"/>
      <c r="E53" s="63"/>
      <c r="F53" s="63"/>
      <c r="G53" s="63"/>
      <c r="H53" s="62"/>
      <c r="I53" s="62"/>
      <c r="J53" s="54"/>
      <c r="K53" s="54"/>
      <c r="L53" s="54"/>
      <c r="M53" s="54"/>
      <c r="N53" s="54"/>
      <c r="O53" s="54"/>
    </row>
    <row r="54" spans="1:15" ht="15">
      <c r="A54" s="79" t="s">
        <v>58</v>
      </c>
      <c r="B54" s="80"/>
      <c r="C54" s="64"/>
      <c r="D54" s="63"/>
      <c r="E54" s="63"/>
      <c r="F54" s="63"/>
      <c r="G54" s="63"/>
      <c r="H54" s="62"/>
      <c r="I54" s="62"/>
      <c r="J54" s="54"/>
      <c r="K54" s="54"/>
      <c r="L54" s="54"/>
      <c r="M54" s="54"/>
      <c r="N54" s="54"/>
      <c r="O54" s="54"/>
    </row>
    <row r="55" spans="1:15" ht="15">
      <c r="A55" s="79" t="s">
        <v>59</v>
      </c>
      <c r="B55" s="80"/>
      <c r="C55" s="64"/>
      <c r="D55" s="63"/>
      <c r="E55" s="63"/>
      <c r="F55" s="63"/>
      <c r="G55" s="63"/>
      <c r="H55" s="62"/>
      <c r="I55" s="62"/>
      <c r="J55" s="54"/>
      <c r="K55" s="54"/>
      <c r="L55" s="54"/>
      <c r="M55" s="54"/>
      <c r="N55" s="54"/>
      <c r="O55" s="54"/>
    </row>
  </sheetData>
  <sheetProtection/>
  <mergeCells count="155">
    <mergeCell ref="A1:T2"/>
    <mergeCell ref="A3:T3"/>
    <mergeCell ref="A5:T5"/>
    <mergeCell ref="B32:D32"/>
    <mergeCell ref="J32:K32"/>
    <mergeCell ref="M32:N32"/>
    <mergeCell ref="O32:Q32"/>
    <mergeCell ref="R32:S32"/>
    <mergeCell ref="B28:D28"/>
    <mergeCell ref="J28:K28"/>
    <mergeCell ref="B35:D35"/>
    <mergeCell ref="J35:K35"/>
    <mergeCell ref="M35:N35"/>
    <mergeCell ref="O35:Q35"/>
    <mergeCell ref="R35:S35"/>
    <mergeCell ref="B30:D30"/>
    <mergeCell ref="J30:K30"/>
    <mergeCell ref="M30:N30"/>
    <mergeCell ref="O30:Q30"/>
    <mergeCell ref="R30:S30"/>
    <mergeCell ref="B34:D34"/>
    <mergeCell ref="J34:K34"/>
    <mergeCell ref="M34:N34"/>
    <mergeCell ref="O34:Q34"/>
    <mergeCell ref="R34:S34"/>
    <mergeCell ref="B31:D31"/>
    <mergeCell ref="J31:K31"/>
    <mergeCell ref="M31:N31"/>
    <mergeCell ref="O31:Q31"/>
    <mergeCell ref="R31:S31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M28:N28"/>
    <mergeCell ref="O28:Q28"/>
    <mergeCell ref="R28:S28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8:D18"/>
    <mergeCell ref="J18:K18"/>
    <mergeCell ref="M18:N18"/>
    <mergeCell ref="O18:Q18"/>
    <mergeCell ref="R18:S18"/>
    <mergeCell ref="B20:D20"/>
    <mergeCell ref="J20:K20"/>
    <mergeCell ref="M20:N20"/>
    <mergeCell ref="O20:Q20"/>
    <mergeCell ref="R20:S20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R15:S15"/>
    <mergeCell ref="B12:D12"/>
    <mergeCell ref="J12:K12"/>
    <mergeCell ref="O12:Q12"/>
    <mergeCell ref="R12:S12"/>
    <mergeCell ref="M12:N12"/>
    <mergeCell ref="B13:D13"/>
    <mergeCell ref="J13:K13"/>
    <mergeCell ref="R13:S13"/>
    <mergeCell ref="J10:K10"/>
    <mergeCell ref="M10:N10"/>
    <mergeCell ref="O10:Q10"/>
    <mergeCell ref="R10:S10"/>
    <mergeCell ref="B11:D11"/>
    <mergeCell ref="J11:K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R9:S9"/>
    <mergeCell ref="T18:T19"/>
    <mergeCell ref="A37:E37"/>
    <mergeCell ref="A38:E38"/>
    <mergeCell ref="B7:D7"/>
    <mergeCell ref="L7:M7"/>
    <mergeCell ref="O7:Q7"/>
    <mergeCell ref="R7:S7"/>
    <mergeCell ref="B29:D29"/>
    <mergeCell ref="O11:Q11"/>
    <mergeCell ref="O29:Q29"/>
    <mergeCell ref="A43:E43"/>
    <mergeCell ref="F43:G43"/>
    <mergeCell ref="A44:E44"/>
    <mergeCell ref="F44:G44"/>
    <mergeCell ref="O9:Q9"/>
    <mergeCell ref="M13:N13"/>
    <mergeCell ref="O13:Q13"/>
    <mergeCell ref="M15:N15"/>
    <mergeCell ref="O15:Q15"/>
    <mergeCell ref="B10:D10"/>
    <mergeCell ref="R29:S29"/>
    <mergeCell ref="A55:B55"/>
    <mergeCell ref="A45:E45"/>
    <mergeCell ref="F45:G45"/>
    <mergeCell ref="A46:E46"/>
    <mergeCell ref="F46:G46"/>
    <mergeCell ref="A53:D53"/>
    <mergeCell ref="A54:B54"/>
    <mergeCell ref="A39:E39"/>
    <mergeCell ref="A40:E40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2023-03-03T11:39:21Z</cp:lastPrinted>
  <dcterms:created xsi:type="dcterms:W3CDTF">2023-02-17T12:30:51Z</dcterms:created>
  <dcterms:modified xsi:type="dcterms:W3CDTF">2023-03-23T05:57:57Z</dcterms:modified>
  <cp:category/>
  <cp:version/>
  <cp:contentType/>
  <cp:contentStatus/>
</cp:coreProperties>
</file>