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<sst xmlns="http://schemas.openxmlformats.org/spreadsheetml/2006/main" count="217" uniqueCount="86">
  <si>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</si>
  <si>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</si>
  <si>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д.109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</si>
  <si>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</si>
  <si>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</si>
  <si>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</si>
  <si>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</si>
  <si>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</si>
  <si>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</si>
  <si>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</si>
  <si>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</si>
  <si>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</si>
  <si>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</si>
  <si>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</si>
  <si>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</si>
  <si>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</si>
  <si>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</si>
  <si>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</si>
  <si>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</si>
  <si>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</si>
  <si>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</si>
  <si>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</si>
  <si>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</si>
  <si>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</si>
  <si>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</si>
  <si>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</si>
  <si>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</si>
  <si>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</si>
  <si>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</si>
  <si>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</si>
  <si>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</si>
  <si>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</si>
  <si>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</si>
  <si>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</si>
  <si>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</si>
  <si>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</si>
  <si>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</si>
  <si>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</si>
  <si>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</si>
  <si>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</si>
  <si>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</si>
  <si>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</si>
  <si>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</si>
  <si>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</si>
  <si>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</si>
  <si>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</si>
  <si>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</si>
  <si>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</si>
  <si>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</si>
  <si>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</si>
  <si>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</si>
  <si>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</si>
  <si>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</si>
  <si>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</si>
  <si>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</si>
  <si>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</si>
  <si>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</si>
  <si>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</si>
  <si>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</si>
  <si>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</si>
  <si>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</si>
  <si>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</si>
  <si>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</si>
  <si>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</si>
  <si>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"Ростелеком"</t>
  </si>
  <si>
    <t>Болтунов И.С.</t>
  </si>
  <si>
    <t>Гурьянкин И.С.</t>
  </si>
  <si>
    <t>Дудкина В.Ф.</t>
  </si>
  <si>
    <t>Шелков Н.Н.</t>
  </si>
  <si>
    <t>Пастарнаков С.К.</t>
  </si>
  <si>
    <t>Ткачевская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</si>
  <si>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</si>
  <si>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</si>
  <si>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</si>
  <si>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</si>
  <si>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</si>
  <si>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</si>
  <si>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уплот.и гермет.деформац.швов в районе под.2</t>
  </si>
  <si>
    <t>устройство отмостки</t>
  </si>
  <si>
    <t>зам.отоп.прибора кв.80</t>
  </si>
  <si>
    <t>Ремонт отмостки</t>
  </si>
  <si>
    <t>Оплата провайдеров</t>
  </si>
  <si>
    <t xml:space="preserve">Расшифровка вып.работ по текущему ремонту </t>
  </si>
  <si>
    <t>Перенесен остаток на тек.ремонт</t>
  </si>
  <si>
    <t>Перенесен остаток с рез.фонда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</si>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</sst>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31" xfId="38" applyBorder="1" applyAlignment="1" quotePrefix="1">
      <alignment horizontal="left" vertical="top" wrapText="1"/>
      <protection/>
    </xf>
    <xf numFmtId="0" fontId="28" fillId="0" borderId="10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28" fillId="0" borderId="36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0" fontId="29" fillId="0" borderId="36" xfId="50" applyBorder="1" applyAlignment="1">
      <alignment horizontal="left" vertical="top" wrapText="1"/>
      <protection/>
    </xf>
    <xf numFmtId="0" fontId="2" fillId="0" borderId="38" xfId="51" applyFont="1" applyBorder="1" applyAlignment="1" quotePrefix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2" fontId="28" fillId="0" borderId="0" xfId="46" applyNumberFormat="1" applyAlignment="1">
      <alignment horizontal="right" vertical="top" wrapText="1"/>
      <protection/>
    </xf>
    <xf numFmtId="0" fontId="2" fillId="0" borderId="38" xfId="34" applyFont="1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8" xfId="34" applyFont="1" applyBorder="1" applyAlignment="1">
      <alignment horizontal="left" vertical="center" wrapText="1"/>
      <protection/>
    </xf>
    <xf numFmtId="0" fontId="3" fillId="0" borderId="39" xfId="34" applyFont="1" applyBorder="1" applyAlignment="1">
      <alignment vertical="top" wrapText="1"/>
      <protection/>
    </xf>
    <xf numFmtId="0" fontId="3" fillId="0" borderId="38" xfId="34" applyFont="1" applyBorder="1" applyAlignment="1">
      <alignment horizontal="lef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2" fontId="0" fillId="0" borderId="38" xfId="0" applyNumberFormat="1" applyFont="1" applyFill="1" applyBorder="1" applyAlignment="1">
      <alignment horizontal="right" vertical="center" wrapText="1"/>
    </xf>
    <xf numFmtId="2" fontId="4" fillId="0" borderId="40" xfId="75" applyNumberFormat="1" applyFont="1" applyFill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4" fillId="0" borderId="40" xfId="75" applyNumberFormat="1" applyFont="1" applyFill="1" applyBorder="1" applyAlignment="1">
      <alignment horizontal="right" vertical="center" wrapText="1"/>
      <protection/>
    </xf>
    <xf numFmtId="2" fontId="0" fillId="33" borderId="38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2" fontId="4" fillId="0" borderId="0" xfId="75" applyNumberFormat="1" applyFont="1" applyFill="1" applyBorder="1" applyAlignment="1">
      <alignment horizontal="righ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38" xfId="75" applyNumberFormat="1" applyFont="1" applyBorder="1" applyAlignment="1">
      <alignment vertical="center" wrapText="1"/>
      <protection/>
    </xf>
    <xf numFmtId="0" fontId="5" fillId="0" borderId="38" xfId="75" applyFont="1" applyBorder="1" applyAlignment="1">
      <alignment vertical="center" wrapText="1"/>
      <protection/>
    </xf>
    <xf numFmtId="2" fontId="4" fillId="0" borderId="38" xfId="75" applyNumberFormat="1" applyFont="1" applyBorder="1" applyAlignment="1">
      <alignment wrapText="1"/>
      <protection/>
    </xf>
    <xf numFmtId="0" fontId="5" fillId="0" borderId="0" xfId="75" applyFont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8" fillId="0" borderId="41" xfId="33" applyBorder="1" applyAlignment="1">
      <alignment horizontal="lef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8" xfId="75" applyFont="1" applyBorder="1" applyAlignment="1">
      <alignment wrapText="1"/>
      <protection/>
    </xf>
    <xf numFmtId="0" fontId="4" fillId="0" borderId="38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5" fillId="0" borderId="43" xfId="75" applyFont="1" applyBorder="1" applyAlignment="1">
      <alignment wrapText="1"/>
      <protection/>
    </xf>
    <xf numFmtId="0" fontId="4" fillId="0" borderId="40" xfId="75" applyBorder="1" applyAlignment="1">
      <alignment wrapText="1"/>
      <protection/>
    </xf>
    <xf numFmtId="0" fontId="4" fillId="0" borderId="44" xfId="75" applyBorder="1" applyAlignment="1">
      <alignment wrapText="1"/>
      <protection/>
    </xf>
    <xf numFmtId="2" fontId="5" fillId="0" borderId="38" xfId="75" applyNumberFormat="1" applyFont="1" applyBorder="1" applyAlignment="1">
      <alignment horizontal="right" wrapText="1"/>
      <protection/>
    </xf>
    <xf numFmtId="2" fontId="4" fillId="0" borderId="38" xfId="75" applyNumberFormat="1" applyFont="1" applyBorder="1" applyAlignment="1">
      <alignment horizontal="right" wrapText="1"/>
      <protection/>
    </xf>
    <xf numFmtId="0" fontId="5" fillId="0" borderId="38" xfId="75" applyFont="1" applyBorder="1" applyAlignment="1">
      <alignment wrapText="1"/>
      <protection/>
    </xf>
    <xf numFmtId="0" fontId="0" fillId="33" borderId="43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33" borderId="44" xfId="0" applyFill="1" applyBorder="1" applyAlignment="1">
      <alignment horizontal="left" vertical="justify" wrapText="1"/>
    </xf>
    <xf numFmtId="2" fontId="5" fillId="33" borderId="38" xfId="75" applyNumberFormat="1" applyFont="1" applyFill="1" applyBorder="1" applyAlignment="1">
      <alignment horizontal="right" wrapText="1"/>
      <protection/>
    </xf>
    <xf numFmtId="0" fontId="0" fillId="0" borderId="43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4" xfId="0" applyFill="1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0" borderId="44" xfId="0" applyBorder="1" applyAlignment="1">
      <alignment horizontal="left" vertical="justify"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11" xfId="0" applyNumberFormat="1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0" fontId="29" fillId="0" borderId="47" xfId="45" applyBorder="1" applyAlignment="1" quotePrefix="1">
      <alignment horizontal="left" vertical="top" wrapText="1"/>
      <protection/>
    </xf>
    <xf numFmtId="0" fontId="0" fillId="0" borderId="42" xfId="0" applyBorder="1" applyAlignment="1">
      <alignment vertical="top" wrapText="1"/>
    </xf>
    <xf numFmtId="2" fontId="28" fillId="0" borderId="34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2" fontId="28" fillId="0" borderId="23" xfId="34" applyNumberFormat="1" applyBorder="1" applyAlignment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28" fillId="0" borderId="41" xfId="44" applyBorder="1" applyAlignment="1" quotePrefix="1">
      <alignment horizontal="lef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1" xfId="48" applyNumberFormat="1" applyBorder="1" applyAlignment="1" quotePrefix="1">
      <alignment horizontal="right" vertical="top" wrapText="1"/>
      <protection/>
    </xf>
    <xf numFmtId="0" fontId="29" fillId="0" borderId="34" xfId="45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2" fontId="28" fillId="0" borderId="25" xfId="34" applyNumberFormat="1" applyBorder="1" applyAlignment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0" fontId="28" fillId="0" borderId="34" xfId="34" applyBorder="1" applyAlignment="1">
      <alignment horizontal="righ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2" xfId="45" applyBorder="1" applyAlignment="1">
      <alignment horizontal="left" vertical="top" wrapText="1"/>
      <protection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8" fillId="0" borderId="52" xfId="37" applyBorder="1" applyAlignment="1" quotePrefix="1">
      <alignment horizontal="left" vertical="top" wrapText="1"/>
      <protection/>
    </xf>
    <xf numFmtId="0" fontId="0" fillId="0" borderId="54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8" fillId="0" borderId="55" xfId="39" applyNumberFormat="1" applyBorder="1" applyAlignment="1" quotePrefix="1">
      <alignment horizontal="right" vertical="top" wrapText="1"/>
      <protection/>
    </xf>
    <xf numFmtId="2" fontId="28" fillId="0" borderId="52" xfId="41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55" xfId="40" applyNumberFormat="1" applyBorder="1" applyAlignment="1" quotePrefix="1">
      <alignment horizontal="right" vertical="top" wrapText="1"/>
      <protection/>
    </xf>
    <xf numFmtId="2" fontId="28" fillId="0" borderId="56" xfId="40" applyNumberFormat="1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>
      <alignment horizontal="right" vertical="top" wrapText="1"/>
      <protection/>
    </xf>
    <xf numFmtId="0" fontId="28" fillId="0" borderId="41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28" fillId="0" borderId="34" xfId="34" applyNumberFormat="1" applyBorder="1" applyAlignment="1" quotePrefix="1">
      <alignment horizontal="right" vertical="top" wrapText="1"/>
      <protection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2" fontId="0" fillId="0" borderId="42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57" xfId="52" applyBorder="1" applyAlignment="1" quotePrefix="1">
      <alignment horizontal="center" vertical="center" wrapText="1"/>
      <protection/>
    </xf>
    <xf numFmtId="0" fontId="29" fillId="0" borderId="45" xfId="52" applyBorder="1" applyAlignment="1" quotePrefix="1">
      <alignment horizontal="center" vertical="center" wrapText="1"/>
      <protection/>
    </xf>
    <xf numFmtId="0" fontId="29" fillId="0" borderId="46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SheetLayoutView="100" zoomScalePageLayoutView="0" workbookViewId="0" topLeftCell="A37">
      <selection activeCell="A57" sqref="A57:E57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1.8515625" style="1" customWidth="1"/>
    <col min="5" max="5" width="7.28125" style="1" customWidth="1"/>
    <col min="6" max="6" width="12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8515625" style="1" customWidth="1"/>
    <col min="18" max="18" width="2.57421875" style="1" customWidth="1"/>
    <col min="19" max="19" width="7.28125" style="1" customWidth="1"/>
    <col min="20" max="20" width="22.28125" style="1" customWidth="1"/>
    <col min="21" max="16384" width="9.140625" style="1" customWidth="1"/>
  </cols>
  <sheetData>
    <row r="1" spans="3:18" ht="17.25" customHeight="1">
      <c r="C1" s="234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3:18" ht="0" customHeight="1" hidden="1"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4:16" ht="11.25" customHeight="1">
      <c r="D3" s="236" t="s">
        <v>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ht="0.75" customHeight="1"/>
    <row r="5" spans="3:15" ht="18" customHeight="1">
      <c r="C5" s="238" t="s">
        <v>2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ht="2.25" customHeight="1"/>
    <row r="7" spans="1:20" ht="33" customHeight="1">
      <c r="A7" s="2" t="s">
        <v>3</v>
      </c>
      <c r="B7" s="220" t="s">
        <v>4</v>
      </c>
      <c r="C7" s="221"/>
      <c r="D7" s="196"/>
      <c r="E7" s="3" t="s">
        <v>5</v>
      </c>
      <c r="F7" s="2" t="s">
        <v>6</v>
      </c>
      <c r="H7" s="4" t="s">
        <v>7</v>
      </c>
      <c r="J7" s="2" t="s">
        <v>8</v>
      </c>
      <c r="L7" s="240" t="s">
        <v>9</v>
      </c>
      <c r="M7" s="216"/>
      <c r="O7" s="220" t="s">
        <v>10</v>
      </c>
      <c r="P7" s="221"/>
      <c r="Q7" s="196"/>
      <c r="R7" s="241" t="s">
        <v>11</v>
      </c>
      <c r="S7" s="242"/>
      <c r="T7" s="2" t="s">
        <v>12</v>
      </c>
    </row>
    <row r="8" spans="1:20" ht="15" customHeight="1">
      <c r="A8" s="5" t="s">
        <v>13</v>
      </c>
      <c r="B8" s="138" t="s">
        <v>14</v>
      </c>
      <c r="C8" s="221"/>
      <c r="D8" s="196"/>
      <c r="E8" s="6" t="s">
        <v>15</v>
      </c>
      <c r="F8" s="7" t="s">
        <v>13</v>
      </c>
      <c r="J8" s="224" t="s">
        <v>13</v>
      </c>
      <c r="K8" s="225"/>
      <c r="M8" s="195" t="s">
        <v>13</v>
      </c>
      <c r="N8" s="196"/>
      <c r="O8" s="226" t="s">
        <v>13</v>
      </c>
      <c r="P8" s="227"/>
      <c r="Q8" s="228"/>
      <c r="R8" s="195" t="s">
        <v>13</v>
      </c>
      <c r="S8" s="196"/>
      <c r="T8" s="8" t="s">
        <v>13</v>
      </c>
    </row>
    <row r="9" spans="1:20" ht="15" customHeight="1">
      <c r="A9" s="9" t="s">
        <v>13</v>
      </c>
      <c r="B9" s="206" t="s">
        <v>16</v>
      </c>
      <c r="C9" s="207"/>
      <c r="D9" s="208"/>
      <c r="E9" s="10" t="s">
        <v>15</v>
      </c>
      <c r="F9" s="8" t="s">
        <v>13</v>
      </c>
      <c r="H9" s="39">
        <v>3838.6</v>
      </c>
      <c r="J9" s="229" t="s">
        <v>13</v>
      </c>
      <c r="K9" s="230"/>
      <c r="M9" s="195" t="s">
        <v>13</v>
      </c>
      <c r="N9" s="196"/>
      <c r="O9" s="231" t="s">
        <v>13</v>
      </c>
      <c r="P9" s="232"/>
      <c r="Q9" s="233"/>
      <c r="R9" s="195" t="s">
        <v>13</v>
      </c>
      <c r="S9" s="196"/>
      <c r="T9" s="11" t="s">
        <v>13</v>
      </c>
    </row>
    <row r="10" spans="1:20" ht="15" customHeight="1">
      <c r="A10" s="9" t="s">
        <v>13</v>
      </c>
      <c r="B10" s="130" t="s">
        <v>17</v>
      </c>
      <c r="C10" s="178"/>
      <c r="D10" s="179"/>
      <c r="E10" s="10" t="s">
        <v>15</v>
      </c>
      <c r="F10" s="12" t="s">
        <v>13</v>
      </c>
      <c r="H10" s="7" t="s">
        <v>13</v>
      </c>
      <c r="J10" s="215" t="s">
        <v>13</v>
      </c>
      <c r="K10" s="216"/>
      <c r="M10" s="195" t="s">
        <v>13</v>
      </c>
      <c r="N10" s="196"/>
      <c r="O10" s="217" t="s">
        <v>13</v>
      </c>
      <c r="P10" s="218"/>
      <c r="Q10" s="219"/>
      <c r="R10" s="195" t="s">
        <v>13</v>
      </c>
      <c r="S10" s="196"/>
      <c r="T10" s="12" t="s">
        <v>13</v>
      </c>
    </row>
    <row r="11" spans="1:20" ht="26.25" customHeight="1">
      <c r="A11" s="13" t="s">
        <v>18</v>
      </c>
      <c r="B11" s="165" t="s">
        <v>19</v>
      </c>
      <c r="C11" s="221"/>
      <c r="D11" s="196"/>
      <c r="E11" s="38" t="s">
        <v>22</v>
      </c>
      <c r="F11" s="40">
        <v>13.38</v>
      </c>
      <c r="G11" s="41"/>
      <c r="H11" s="40">
        <v>609565.88</v>
      </c>
      <c r="I11" s="41"/>
      <c r="J11" s="102">
        <v>592004.69</v>
      </c>
      <c r="K11" s="222"/>
      <c r="L11" s="41"/>
      <c r="M11" s="56">
        <v>609565.88</v>
      </c>
      <c r="N11" s="57"/>
      <c r="O11" s="102">
        <v>-17561.19</v>
      </c>
      <c r="P11" s="223"/>
      <c r="Q11" s="222"/>
      <c r="R11" s="102">
        <v>17561.19</v>
      </c>
      <c r="S11" s="222"/>
      <c r="T11" s="70" t="s">
        <v>51</v>
      </c>
    </row>
    <row r="12" spans="1:20" ht="29.25" customHeight="1">
      <c r="A12" s="37" t="s">
        <v>20</v>
      </c>
      <c r="B12" s="209" t="s">
        <v>21</v>
      </c>
      <c r="C12" s="210"/>
      <c r="D12" s="211"/>
      <c r="E12" s="38" t="s">
        <v>22</v>
      </c>
      <c r="F12" s="58">
        <v>1.09</v>
      </c>
      <c r="G12" s="41"/>
      <c r="H12" s="59">
        <v>49658.17</v>
      </c>
      <c r="I12" s="41"/>
      <c r="J12" s="212">
        <v>48227.56</v>
      </c>
      <c r="K12" s="213"/>
      <c r="L12" s="41"/>
      <c r="M12" s="157">
        <v>49658.17</v>
      </c>
      <c r="N12" s="103"/>
      <c r="O12" s="201">
        <v>-1430.61</v>
      </c>
      <c r="P12" s="202"/>
      <c r="Q12" s="203"/>
      <c r="R12" s="204">
        <v>1430.61</v>
      </c>
      <c r="S12" s="205"/>
      <c r="T12" s="71" t="s">
        <v>52</v>
      </c>
    </row>
    <row r="13" spans="1:20" ht="15">
      <c r="A13" s="36" t="s">
        <v>23</v>
      </c>
      <c r="B13" s="170" t="s">
        <v>24</v>
      </c>
      <c r="C13" s="171"/>
      <c r="D13" s="172"/>
      <c r="E13" s="33" t="s">
        <v>22</v>
      </c>
      <c r="F13" s="60">
        <v>1.38</v>
      </c>
      <c r="G13" s="41"/>
      <c r="H13" s="61">
        <v>62870.03</v>
      </c>
      <c r="I13" s="41"/>
      <c r="J13" s="173">
        <v>61058.78</v>
      </c>
      <c r="K13" s="174"/>
      <c r="L13" s="41"/>
      <c r="M13" s="214">
        <v>62870.03</v>
      </c>
      <c r="N13" s="162"/>
      <c r="O13" s="168">
        <v>-1811.25</v>
      </c>
      <c r="P13" s="175"/>
      <c r="Q13" s="169"/>
      <c r="R13" s="214">
        <v>1811.25</v>
      </c>
      <c r="S13" s="162"/>
      <c r="T13" s="71" t="s">
        <v>52</v>
      </c>
    </row>
    <row r="14" spans="1:20" ht="15" customHeight="1">
      <c r="A14" s="9" t="s">
        <v>25</v>
      </c>
      <c r="B14" s="142" t="s">
        <v>26</v>
      </c>
      <c r="C14" s="189"/>
      <c r="D14" s="190"/>
      <c r="E14" s="10" t="s">
        <v>22</v>
      </c>
      <c r="F14" s="42">
        <v>3.04</v>
      </c>
      <c r="G14" s="41"/>
      <c r="H14" s="40">
        <v>138496.31</v>
      </c>
      <c r="I14" s="41"/>
      <c r="J14" s="191">
        <v>134506.33</v>
      </c>
      <c r="K14" s="192"/>
      <c r="L14" s="41"/>
      <c r="M14" s="102">
        <v>138496.31</v>
      </c>
      <c r="N14" s="103"/>
      <c r="O14" s="145">
        <v>-3989.98</v>
      </c>
      <c r="P14" s="193"/>
      <c r="Q14" s="194"/>
      <c r="R14" s="176">
        <v>3989.98</v>
      </c>
      <c r="S14" s="177"/>
      <c r="T14" s="71" t="s">
        <v>52</v>
      </c>
    </row>
    <row r="15" spans="1:20" ht="15" customHeight="1">
      <c r="A15" s="14" t="s">
        <v>27</v>
      </c>
      <c r="B15" s="130" t="s">
        <v>28</v>
      </c>
      <c r="C15" s="178"/>
      <c r="D15" s="179"/>
      <c r="E15" s="15" t="s">
        <v>22</v>
      </c>
      <c r="F15" s="42">
        <v>2.3</v>
      </c>
      <c r="G15" s="41"/>
      <c r="H15" s="43">
        <v>104783.35</v>
      </c>
      <c r="I15" s="41"/>
      <c r="J15" s="197">
        <v>101764.59</v>
      </c>
      <c r="K15" s="198"/>
      <c r="L15" s="41"/>
      <c r="M15" s="102">
        <v>104783.35</v>
      </c>
      <c r="N15" s="103"/>
      <c r="O15" s="133">
        <v>-3018.76</v>
      </c>
      <c r="P15" s="199"/>
      <c r="Q15" s="200"/>
      <c r="R15" s="133">
        <v>3018.76</v>
      </c>
      <c r="S15" s="134"/>
      <c r="T15" s="72" t="s">
        <v>53</v>
      </c>
    </row>
    <row r="16" spans="1:20" ht="15" customHeight="1">
      <c r="A16" s="16" t="s">
        <v>29</v>
      </c>
      <c r="B16" s="130" t="s">
        <v>30</v>
      </c>
      <c r="C16" s="131"/>
      <c r="D16" s="132"/>
      <c r="E16" s="17" t="s">
        <v>22</v>
      </c>
      <c r="F16" s="44">
        <v>1.32</v>
      </c>
      <c r="G16" s="41"/>
      <c r="H16" s="44">
        <v>60136.52</v>
      </c>
      <c r="I16" s="41"/>
      <c r="J16" s="133">
        <v>58404.02</v>
      </c>
      <c r="K16" s="134"/>
      <c r="L16" s="41"/>
      <c r="M16" s="133">
        <v>60136.52</v>
      </c>
      <c r="N16" s="134"/>
      <c r="O16" s="133">
        <v>-1732.5</v>
      </c>
      <c r="P16" s="136"/>
      <c r="Q16" s="134"/>
      <c r="R16" s="133">
        <v>1732.5</v>
      </c>
      <c r="S16" s="134"/>
      <c r="T16" s="72" t="s">
        <v>54</v>
      </c>
    </row>
    <row r="17" spans="1:20" ht="14.25" customHeight="1">
      <c r="A17" s="19" t="s">
        <v>31</v>
      </c>
      <c r="B17" s="180" t="s">
        <v>32</v>
      </c>
      <c r="C17" s="181"/>
      <c r="D17" s="182"/>
      <c r="E17" s="20" t="s">
        <v>22</v>
      </c>
      <c r="F17" s="45">
        <v>0.38</v>
      </c>
      <c r="G17" s="41"/>
      <c r="H17" s="46">
        <v>17312.05</v>
      </c>
      <c r="I17" s="41"/>
      <c r="J17" s="183">
        <v>16813.31</v>
      </c>
      <c r="K17" s="177"/>
      <c r="L17" s="41"/>
      <c r="M17" s="183">
        <v>17312.05</v>
      </c>
      <c r="N17" s="177"/>
      <c r="O17" s="184">
        <v>-498.74</v>
      </c>
      <c r="P17" s="185"/>
      <c r="Q17" s="186"/>
      <c r="R17" s="187">
        <v>498.74</v>
      </c>
      <c r="S17" s="188"/>
      <c r="T17" s="72" t="s">
        <v>55</v>
      </c>
    </row>
    <row r="18" spans="1:20" ht="33.75" customHeight="1">
      <c r="A18" s="34" t="s">
        <v>33</v>
      </c>
      <c r="B18" s="170" t="s">
        <v>34</v>
      </c>
      <c r="C18" s="171"/>
      <c r="D18" s="172"/>
      <c r="E18" s="35" t="s">
        <v>22</v>
      </c>
      <c r="F18" s="60">
        <v>0.16</v>
      </c>
      <c r="G18" s="41"/>
      <c r="H18" s="62">
        <v>7289.31</v>
      </c>
      <c r="I18" s="41"/>
      <c r="J18" s="173">
        <v>7079.3</v>
      </c>
      <c r="K18" s="174"/>
      <c r="L18" s="41"/>
      <c r="M18" s="168">
        <v>7289.31</v>
      </c>
      <c r="N18" s="169"/>
      <c r="O18" s="168">
        <v>-210.01</v>
      </c>
      <c r="P18" s="175"/>
      <c r="Q18" s="169"/>
      <c r="R18" s="168">
        <v>210.01</v>
      </c>
      <c r="S18" s="169"/>
      <c r="T18" s="73" t="s">
        <v>56</v>
      </c>
    </row>
    <row r="19" spans="1:20" ht="15" customHeight="1">
      <c r="A19" s="16" t="s">
        <v>35</v>
      </c>
      <c r="B19" s="130" t="s">
        <v>36</v>
      </c>
      <c r="C19" s="178"/>
      <c r="D19" s="179"/>
      <c r="E19" s="17" t="s">
        <v>22</v>
      </c>
      <c r="F19" s="47">
        <v>0.15</v>
      </c>
      <c r="G19" s="41"/>
      <c r="H19" s="44">
        <v>6833.7</v>
      </c>
      <c r="I19" s="41"/>
      <c r="J19" s="135">
        <v>6636.81</v>
      </c>
      <c r="K19" s="141"/>
      <c r="L19" s="41"/>
      <c r="M19" s="145">
        <v>6833.7</v>
      </c>
      <c r="N19" s="146"/>
      <c r="O19" s="102">
        <v>-196.89</v>
      </c>
      <c r="P19" s="164"/>
      <c r="Q19" s="137"/>
      <c r="R19" s="145">
        <v>196.89</v>
      </c>
      <c r="S19" s="146"/>
      <c r="T19" s="72" t="s">
        <v>57</v>
      </c>
    </row>
    <row r="20" spans="1:20" ht="15" customHeight="1">
      <c r="A20" s="16" t="s">
        <v>37</v>
      </c>
      <c r="B20" s="138" t="s">
        <v>38</v>
      </c>
      <c r="C20" s="105"/>
      <c r="D20" s="106"/>
      <c r="E20" s="17" t="s">
        <v>22</v>
      </c>
      <c r="F20" s="48">
        <v>0.06</v>
      </c>
      <c r="G20" s="41"/>
      <c r="H20" s="44">
        <v>2733.52</v>
      </c>
      <c r="I20" s="41"/>
      <c r="J20" s="135">
        <v>2654.76</v>
      </c>
      <c r="K20" s="141"/>
      <c r="L20" s="41"/>
      <c r="M20" s="145">
        <v>2733.52</v>
      </c>
      <c r="N20" s="146"/>
      <c r="O20" s="102">
        <v>-78.76</v>
      </c>
      <c r="P20" s="164"/>
      <c r="Q20" s="137"/>
      <c r="R20" s="145">
        <v>78.76</v>
      </c>
      <c r="S20" s="146"/>
      <c r="T20" s="74" t="s">
        <v>58</v>
      </c>
    </row>
    <row r="21" spans="1:20" ht="14.25" customHeight="1">
      <c r="A21" s="16" t="s">
        <v>39</v>
      </c>
      <c r="B21" s="138" t="s">
        <v>40</v>
      </c>
      <c r="C21" s="105"/>
      <c r="D21" s="106"/>
      <c r="E21" s="17" t="s">
        <v>22</v>
      </c>
      <c r="F21" s="48">
        <v>3.5</v>
      </c>
      <c r="G21" s="41"/>
      <c r="H21" s="44">
        <v>159452.94</v>
      </c>
      <c r="I21" s="41"/>
      <c r="J21" s="135">
        <v>154859.22</v>
      </c>
      <c r="K21" s="141"/>
      <c r="L21" s="41"/>
      <c r="M21" s="145">
        <v>159452.94</v>
      </c>
      <c r="N21" s="146"/>
      <c r="O21" s="102">
        <v>-4593.72</v>
      </c>
      <c r="P21" s="164"/>
      <c r="Q21" s="137"/>
      <c r="R21" s="145">
        <v>4593.72</v>
      </c>
      <c r="S21" s="146"/>
      <c r="T21" s="75"/>
    </row>
    <row r="22" spans="1:20" ht="14.25" customHeight="1">
      <c r="A22" s="13"/>
      <c r="B22" s="165"/>
      <c r="C22" s="166"/>
      <c r="D22" s="167"/>
      <c r="E22" s="10"/>
      <c r="F22" s="48"/>
      <c r="G22" s="41"/>
      <c r="H22" s="40"/>
      <c r="I22" s="41"/>
      <c r="J22" s="135"/>
      <c r="K22" s="141"/>
      <c r="L22" s="41"/>
      <c r="M22" s="102"/>
      <c r="N22" s="103"/>
      <c r="O22" s="102"/>
      <c r="P22" s="164"/>
      <c r="Q22" s="137"/>
      <c r="R22" s="102"/>
      <c r="S22" s="103"/>
      <c r="T22" s="21"/>
    </row>
    <row r="23" spans="6:19" ht="0" customHeight="1" hidden="1"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20" ht="15" customHeight="1">
      <c r="A24" s="13">
        <v>2</v>
      </c>
      <c r="B24" s="165" t="s">
        <v>41</v>
      </c>
      <c r="C24" s="166"/>
      <c r="D24" s="167"/>
      <c r="E24" s="10" t="s">
        <v>22</v>
      </c>
      <c r="F24" s="49">
        <v>1.86</v>
      </c>
      <c r="G24" s="41"/>
      <c r="H24" s="40" t="s">
        <v>13</v>
      </c>
      <c r="I24" s="41"/>
      <c r="J24" s="135">
        <f>J25+J26-J28+J29+J30</f>
        <v>225102.47</v>
      </c>
      <c r="K24" s="141"/>
      <c r="L24" s="41"/>
      <c r="M24" s="102">
        <v>269166</v>
      </c>
      <c r="N24" s="103"/>
      <c r="O24" s="102">
        <f>J24-M24</f>
        <v>-44063.53</v>
      </c>
      <c r="P24" s="164"/>
      <c r="Q24" s="137"/>
      <c r="R24" s="102">
        <v>44063.53</v>
      </c>
      <c r="S24" s="103"/>
      <c r="T24" s="21" t="s">
        <v>13</v>
      </c>
    </row>
    <row r="25" spans="1:20" ht="15" customHeight="1">
      <c r="A25" s="9" t="s">
        <v>13</v>
      </c>
      <c r="B25" s="138" t="s">
        <v>42</v>
      </c>
      <c r="C25" s="105"/>
      <c r="D25" s="106"/>
      <c r="E25" s="10" t="s">
        <v>22</v>
      </c>
      <c r="F25" s="49" t="s">
        <v>13</v>
      </c>
      <c r="G25" s="41"/>
      <c r="H25" s="40">
        <v>85677.36</v>
      </c>
      <c r="I25" s="41"/>
      <c r="J25" s="135">
        <v>85437.16</v>
      </c>
      <c r="K25" s="141"/>
      <c r="L25" s="41"/>
      <c r="M25" s="102" t="s">
        <v>13</v>
      </c>
      <c r="N25" s="103"/>
      <c r="O25" s="102" t="s">
        <v>13</v>
      </c>
      <c r="P25" s="164"/>
      <c r="Q25" s="137"/>
      <c r="R25" s="102" t="s">
        <v>13</v>
      </c>
      <c r="S25" s="103"/>
      <c r="T25" s="22" t="s">
        <v>13</v>
      </c>
    </row>
    <row r="26" spans="1:20" ht="15" customHeight="1">
      <c r="A26" s="9" t="s">
        <v>13</v>
      </c>
      <c r="B26" s="138" t="s">
        <v>43</v>
      </c>
      <c r="C26" s="105"/>
      <c r="D26" s="106"/>
      <c r="E26" s="10" t="s">
        <v>22</v>
      </c>
      <c r="F26" s="40" t="s">
        <v>13</v>
      </c>
      <c r="G26" s="41"/>
      <c r="H26" s="40" t="s">
        <v>13</v>
      </c>
      <c r="I26" s="41"/>
      <c r="J26" s="102">
        <v>-976.07</v>
      </c>
      <c r="K26" s="103"/>
      <c r="L26" s="41"/>
      <c r="M26" s="102" t="s">
        <v>13</v>
      </c>
      <c r="N26" s="103"/>
      <c r="O26" s="102" t="s">
        <v>13</v>
      </c>
      <c r="P26" s="107"/>
      <c r="Q26" s="103"/>
      <c r="R26" s="102" t="s">
        <v>13</v>
      </c>
      <c r="S26" s="103"/>
      <c r="T26" s="7" t="s">
        <v>13</v>
      </c>
    </row>
    <row r="27" spans="1:20" ht="14.25" customHeight="1">
      <c r="A27" s="23" t="s">
        <v>13</v>
      </c>
      <c r="B27" s="156" t="s">
        <v>44</v>
      </c>
      <c r="C27" s="139"/>
      <c r="D27" s="149"/>
      <c r="E27" s="24" t="s">
        <v>22</v>
      </c>
      <c r="F27" s="50" t="s">
        <v>13</v>
      </c>
      <c r="G27" s="41"/>
      <c r="H27" s="51" t="s">
        <v>13</v>
      </c>
      <c r="I27" s="41"/>
      <c r="J27" s="157" t="s">
        <v>13</v>
      </c>
      <c r="K27" s="103"/>
      <c r="L27" s="41"/>
      <c r="M27" s="157">
        <v>269166</v>
      </c>
      <c r="N27" s="103"/>
      <c r="O27" s="158" t="s">
        <v>13</v>
      </c>
      <c r="P27" s="107"/>
      <c r="Q27" s="141"/>
      <c r="R27" s="153" t="s">
        <v>13</v>
      </c>
      <c r="S27" s="154"/>
      <c r="T27" s="25" t="s">
        <v>13</v>
      </c>
    </row>
    <row r="28" spans="1:20" ht="15" customHeight="1">
      <c r="A28" s="9" t="s">
        <v>13</v>
      </c>
      <c r="B28" s="104" t="s">
        <v>76</v>
      </c>
      <c r="C28" s="105"/>
      <c r="D28" s="106"/>
      <c r="E28" s="10" t="s">
        <v>22</v>
      </c>
      <c r="F28" s="40" t="s">
        <v>13</v>
      </c>
      <c r="G28" s="41"/>
      <c r="H28" s="40" t="s">
        <v>13</v>
      </c>
      <c r="I28" s="41"/>
      <c r="J28" s="102">
        <v>17561.19</v>
      </c>
      <c r="K28" s="103"/>
      <c r="L28" s="41"/>
      <c r="M28" s="102" t="s">
        <v>13</v>
      </c>
      <c r="N28" s="103"/>
      <c r="O28" s="102" t="s">
        <v>13</v>
      </c>
      <c r="P28" s="107"/>
      <c r="Q28" s="103"/>
      <c r="R28" s="102" t="s">
        <v>13</v>
      </c>
      <c r="S28" s="103"/>
      <c r="T28" s="7" t="s">
        <v>13</v>
      </c>
    </row>
    <row r="29" spans="1:20" ht="15" customHeight="1">
      <c r="A29" s="9" t="s">
        <v>13</v>
      </c>
      <c r="B29" s="104" t="s">
        <v>80</v>
      </c>
      <c r="C29" s="105"/>
      <c r="D29" s="106"/>
      <c r="E29" s="10" t="s">
        <v>22</v>
      </c>
      <c r="F29" s="40">
        <v>6.5</v>
      </c>
      <c r="G29" s="41"/>
      <c r="H29" s="40" t="s">
        <v>13</v>
      </c>
      <c r="I29" s="41"/>
      <c r="J29" s="102">
        <v>121415.72</v>
      </c>
      <c r="K29" s="103"/>
      <c r="L29" s="41"/>
      <c r="M29" s="102" t="s">
        <v>13</v>
      </c>
      <c r="N29" s="103"/>
      <c r="O29" s="102" t="s">
        <v>13</v>
      </c>
      <c r="P29" s="107"/>
      <c r="Q29" s="103"/>
      <c r="R29" s="102" t="s">
        <v>13</v>
      </c>
      <c r="S29" s="103"/>
      <c r="T29" s="7" t="s">
        <v>13</v>
      </c>
    </row>
    <row r="30" spans="1:20" ht="15" customHeight="1">
      <c r="A30" s="9" t="s">
        <v>13</v>
      </c>
      <c r="B30" s="104" t="s">
        <v>84</v>
      </c>
      <c r="C30" s="105"/>
      <c r="D30" s="106"/>
      <c r="E30" s="10" t="s">
        <v>22</v>
      </c>
      <c r="F30" s="40"/>
      <c r="G30" s="41"/>
      <c r="H30" s="40" t="s">
        <v>13</v>
      </c>
      <c r="I30" s="41"/>
      <c r="J30" s="102">
        <f>M32</f>
        <v>36786.85</v>
      </c>
      <c r="K30" s="103"/>
      <c r="L30" s="41"/>
      <c r="M30" s="102" t="s">
        <v>13</v>
      </c>
      <c r="N30" s="103"/>
      <c r="O30" s="102" t="s">
        <v>13</v>
      </c>
      <c r="P30" s="107"/>
      <c r="Q30" s="103"/>
      <c r="R30" s="102" t="s">
        <v>13</v>
      </c>
      <c r="S30" s="103"/>
      <c r="T30" s="7" t="s">
        <v>13</v>
      </c>
    </row>
    <row r="31" spans="1:20" ht="14.25" customHeight="1">
      <c r="A31" s="26" t="s">
        <v>13</v>
      </c>
      <c r="B31" s="130" t="s">
        <v>13</v>
      </c>
      <c r="C31" s="131"/>
      <c r="D31" s="132"/>
      <c r="E31" s="27" t="s">
        <v>13</v>
      </c>
      <c r="F31" s="44" t="s">
        <v>13</v>
      </c>
      <c r="G31" s="41"/>
      <c r="H31" s="52" t="s">
        <v>13</v>
      </c>
      <c r="I31" s="41"/>
      <c r="J31" s="133" t="s">
        <v>13</v>
      </c>
      <c r="K31" s="134"/>
      <c r="L31" s="41"/>
      <c r="M31" s="135" t="s">
        <v>13</v>
      </c>
      <c r="N31" s="103"/>
      <c r="O31" s="133" t="s">
        <v>13</v>
      </c>
      <c r="P31" s="136"/>
      <c r="Q31" s="134"/>
      <c r="R31" s="102" t="s">
        <v>13</v>
      </c>
      <c r="S31" s="137"/>
      <c r="T31" s="18" t="s">
        <v>13</v>
      </c>
    </row>
    <row r="32" spans="1:20" ht="15">
      <c r="A32" s="63">
        <v>3</v>
      </c>
      <c r="B32" s="159" t="s">
        <v>45</v>
      </c>
      <c r="C32" s="160"/>
      <c r="D32" s="151"/>
      <c r="E32" s="64" t="s">
        <v>22</v>
      </c>
      <c r="F32" s="65"/>
      <c r="H32" s="66"/>
      <c r="J32" s="150">
        <v>36786.85</v>
      </c>
      <c r="K32" s="151"/>
      <c r="M32" s="161">
        <f>M36</f>
        <v>36786.85</v>
      </c>
      <c r="N32" s="162"/>
      <c r="O32" s="150">
        <v>0</v>
      </c>
      <c r="P32" s="160"/>
      <c r="Q32" s="151"/>
      <c r="R32" s="163"/>
      <c r="S32" s="151"/>
      <c r="T32" s="65"/>
    </row>
    <row r="33" spans="1:20" ht="15" customHeight="1">
      <c r="A33" s="67"/>
      <c r="B33" s="138" t="s">
        <v>42</v>
      </c>
      <c r="C33" s="139"/>
      <c r="D33" s="149"/>
      <c r="E33" s="64" t="s">
        <v>22</v>
      </c>
      <c r="F33" s="68"/>
      <c r="H33" s="69">
        <v>0</v>
      </c>
      <c r="J33" s="155">
        <v>0</v>
      </c>
      <c r="K33" s="103"/>
      <c r="M33" s="152"/>
      <c r="N33" s="103"/>
      <c r="O33" s="128"/>
      <c r="P33" s="139"/>
      <c r="Q33" s="149"/>
      <c r="R33" s="128"/>
      <c r="S33" s="129"/>
      <c r="T33" s="68"/>
    </row>
    <row r="34" spans="1:20" ht="15" customHeight="1">
      <c r="A34" s="67"/>
      <c r="B34" s="138" t="s">
        <v>43</v>
      </c>
      <c r="C34" s="139"/>
      <c r="D34" s="149"/>
      <c r="E34" s="64" t="s">
        <v>22</v>
      </c>
      <c r="F34" s="68"/>
      <c r="H34" s="66"/>
      <c r="J34" s="150">
        <v>36786.85</v>
      </c>
      <c r="K34" s="151"/>
      <c r="M34" s="152"/>
      <c r="N34" s="103"/>
      <c r="O34" s="128"/>
      <c r="P34" s="139"/>
      <c r="Q34" s="149"/>
      <c r="R34" s="128"/>
      <c r="S34" s="129"/>
      <c r="T34" s="68"/>
    </row>
    <row r="35" spans="1:20" ht="15" customHeight="1">
      <c r="A35" s="67"/>
      <c r="B35" s="138" t="s">
        <v>44</v>
      </c>
      <c r="C35" s="139"/>
      <c r="D35" s="149"/>
      <c r="E35" s="64" t="s">
        <v>22</v>
      </c>
      <c r="F35" s="68"/>
      <c r="H35" s="66"/>
      <c r="J35" s="128"/>
      <c r="K35" s="149"/>
      <c r="M35" s="152">
        <v>0</v>
      </c>
      <c r="N35" s="103"/>
      <c r="O35" s="128"/>
      <c r="P35" s="139"/>
      <c r="Q35" s="149"/>
      <c r="R35" s="128"/>
      <c r="S35" s="129"/>
      <c r="T35" s="68"/>
    </row>
    <row r="36" spans="1:20" ht="15" customHeight="1">
      <c r="A36" s="67"/>
      <c r="B36" s="104" t="s">
        <v>83</v>
      </c>
      <c r="C36" s="139"/>
      <c r="D36" s="149"/>
      <c r="E36" s="64" t="s">
        <v>22</v>
      </c>
      <c r="F36" s="68"/>
      <c r="H36" s="66"/>
      <c r="J36" s="128"/>
      <c r="K36" s="149"/>
      <c r="M36" s="152">
        <v>36786.85</v>
      </c>
      <c r="N36" s="103"/>
      <c r="O36" s="128"/>
      <c r="P36" s="139"/>
      <c r="Q36" s="149"/>
      <c r="R36" s="128"/>
      <c r="S36" s="129"/>
      <c r="T36" s="68"/>
    </row>
    <row r="37" spans="1:20" ht="14.25" customHeight="1">
      <c r="A37" s="26" t="s">
        <v>13</v>
      </c>
      <c r="B37" s="130" t="s">
        <v>13</v>
      </c>
      <c r="C37" s="131"/>
      <c r="D37" s="132"/>
      <c r="E37" s="27" t="s">
        <v>13</v>
      </c>
      <c r="F37" s="44" t="s">
        <v>13</v>
      </c>
      <c r="G37" s="41"/>
      <c r="H37" s="52" t="s">
        <v>13</v>
      </c>
      <c r="I37" s="41"/>
      <c r="J37" s="133" t="s">
        <v>13</v>
      </c>
      <c r="K37" s="134"/>
      <c r="L37" s="41"/>
      <c r="M37" s="135" t="s">
        <v>13</v>
      </c>
      <c r="N37" s="103"/>
      <c r="O37" s="133" t="s">
        <v>13</v>
      </c>
      <c r="P37" s="136"/>
      <c r="Q37" s="134"/>
      <c r="R37" s="102" t="s">
        <v>13</v>
      </c>
      <c r="S37" s="137"/>
      <c r="T37" s="18" t="s">
        <v>13</v>
      </c>
    </row>
    <row r="38" spans="6:19" ht="0" customHeight="1" hidden="1"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20" ht="15" customHeight="1">
      <c r="A39" s="28">
        <v>4</v>
      </c>
      <c r="B39" s="148" t="s">
        <v>46</v>
      </c>
      <c r="C39" s="143"/>
      <c r="D39" s="144"/>
      <c r="E39" s="30" t="s">
        <v>22</v>
      </c>
      <c r="F39" s="44" t="s">
        <v>13</v>
      </c>
      <c r="G39" s="41"/>
      <c r="H39" s="52">
        <v>2259719</v>
      </c>
      <c r="I39" s="41"/>
      <c r="J39" s="145">
        <v>2263792.65</v>
      </c>
      <c r="K39" s="146"/>
      <c r="L39" s="41"/>
      <c r="M39" s="135">
        <v>2259719</v>
      </c>
      <c r="N39" s="103"/>
      <c r="O39" s="145">
        <v>-7350.75</v>
      </c>
      <c r="P39" s="147"/>
      <c r="Q39" s="146"/>
      <c r="R39" s="102">
        <v>7350.75</v>
      </c>
      <c r="S39" s="137"/>
      <c r="T39" s="18" t="s">
        <v>13</v>
      </c>
    </row>
    <row r="40" spans="1:20" ht="15" customHeight="1">
      <c r="A40" s="29" t="s">
        <v>13</v>
      </c>
      <c r="B40" s="142" t="s">
        <v>47</v>
      </c>
      <c r="C40" s="143"/>
      <c r="D40" s="144"/>
      <c r="E40" s="30" t="s">
        <v>22</v>
      </c>
      <c r="F40" s="44" t="s">
        <v>13</v>
      </c>
      <c r="G40" s="41"/>
      <c r="H40" s="53">
        <v>11518.44</v>
      </c>
      <c r="I40" s="41"/>
      <c r="J40" s="145">
        <v>11478.26</v>
      </c>
      <c r="K40" s="146"/>
      <c r="L40" s="41"/>
      <c r="M40" s="135">
        <v>11518.44</v>
      </c>
      <c r="N40" s="103"/>
      <c r="O40" s="145">
        <v>-40.18</v>
      </c>
      <c r="P40" s="147"/>
      <c r="Q40" s="146"/>
      <c r="R40" s="102">
        <v>40.18</v>
      </c>
      <c r="S40" s="137"/>
      <c r="T40" s="74" t="s">
        <v>59</v>
      </c>
    </row>
    <row r="41" spans="1:20" ht="15" customHeight="1">
      <c r="A41" s="26" t="s">
        <v>13</v>
      </c>
      <c r="B41" s="142" t="s">
        <v>48</v>
      </c>
      <c r="C41" s="143"/>
      <c r="D41" s="144"/>
      <c r="E41" s="27" t="s">
        <v>22</v>
      </c>
      <c r="F41" s="44" t="s">
        <v>13</v>
      </c>
      <c r="G41" s="41"/>
      <c r="H41" s="54">
        <v>343869.81</v>
      </c>
      <c r="I41" s="41"/>
      <c r="J41" s="145">
        <v>339537.86</v>
      </c>
      <c r="K41" s="146"/>
      <c r="L41" s="41"/>
      <c r="M41" s="135">
        <v>343869.81</v>
      </c>
      <c r="N41" s="103"/>
      <c r="O41" s="145">
        <v>-4331.95</v>
      </c>
      <c r="P41" s="147"/>
      <c r="Q41" s="146"/>
      <c r="R41" s="102">
        <v>4331.95</v>
      </c>
      <c r="S41" s="137"/>
      <c r="T41" s="72" t="s">
        <v>60</v>
      </c>
    </row>
    <row r="42" spans="1:20" ht="15" customHeight="1">
      <c r="A42" s="31" t="s">
        <v>13</v>
      </c>
      <c r="B42" s="138" t="s">
        <v>49</v>
      </c>
      <c r="C42" s="139"/>
      <c r="D42" s="140"/>
      <c r="E42" s="32" t="s">
        <v>22</v>
      </c>
      <c r="F42" s="55" t="s">
        <v>13</v>
      </c>
      <c r="G42" s="41"/>
      <c r="H42" s="54">
        <v>233839.56</v>
      </c>
      <c r="I42" s="41"/>
      <c r="J42" s="135">
        <v>230860.94</v>
      </c>
      <c r="K42" s="103"/>
      <c r="L42" s="41"/>
      <c r="M42" s="135">
        <v>233839.56</v>
      </c>
      <c r="N42" s="141"/>
      <c r="O42" s="135">
        <v>-2978.62</v>
      </c>
      <c r="P42" s="107"/>
      <c r="Q42" s="141"/>
      <c r="R42" s="135">
        <v>2978.62</v>
      </c>
      <c r="S42" s="141"/>
      <c r="T42" s="72" t="s">
        <v>60</v>
      </c>
    </row>
    <row r="43" spans="1:20" ht="15" customHeight="1">
      <c r="A43" s="31" t="s">
        <v>13</v>
      </c>
      <c r="B43" s="138" t="s">
        <v>50</v>
      </c>
      <c r="C43" s="139"/>
      <c r="D43" s="140"/>
      <c r="E43" s="32" t="s">
        <v>22</v>
      </c>
      <c r="F43" s="54" t="s">
        <v>13</v>
      </c>
      <c r="G43" s="41"/>
      <c r="H43" s="54">
        <v>1670491.19</v>
      </c>
      <c r="I43" s="41"/>
      <c r="J43" s="135">
        <v>1681915.59</v>
      </c>
      <c r="K43" s="103"/>
      <c r="L43" s="41"/>
      <c r="M43" s="135">
        <v>1670491.19</v>
      </c>
      <c r="N43" s="141"/>
      <c r="O43" s="135"/>
      <c r="P43" s="107"/>
      <c r="Q43" s="141"/>
      <c r="R43" s="135" t="s">
        <v>13</v>
      </c>
      <c r="S43" s="141"/>
      <c r="T43" s="72" t="s">
        <v>61</v>
      </c>
    </row>
    <row r="44" spans="6:19" ht="15" customHeight="1"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256" ht="15">
      <c r="A45" s="118" t="s">
        <v>82</v>
      </c>
      <c r="B45" s="118"/>
      <c r="C45" s="118"/>
      <c r="D45" s="118"/>
      <c r="E45" s="118"/>
      <c r="F45" s="122">
        <f>SUM(F46:F50)</f>
        <v>269166</v>
      </c>
      <c r="G45" s="122"/>
      <c r="H45" s="76"/>
      <c r="I45" s="76"/>
      <c r="J45" s="77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5">
      <c r="A46" s="123" t="s">
        <v>62</v>
      </c>
      <c r="B46" s="124"/>
      <c r="C46" s="124"/>
      <c r="D46" s="124"/>
      <c r="E46" s="125"/>
      <c r="F46" s="78">
        <v>12479</v>
      </c>
      <c r="G46" s="79"/>
      <c r="H46" s="80"/>
      <c r="I46" s="76"/>
      <c r="J46" s="81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5">
      <c r="A47" s="119" t="s">
        <v>77</v>
      </c>
      <c r="B47" s="120"/>
      <c r="C47" s="120"/>
      <c r="D47" s="120"/>
      <c r="E47" s="121"/>
      <c r="F47" s="78">
        <v>27140</v>
      </c>
      <c r="G47" s="82"/>
      <c r="H47" s="80"/>
      <c r="I47" s="76"/>
      <c r="J47" s="81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5">
      <c r="A48" s="119" t="s">
        <v>78</v>
      </c>
      <c r="B48" s="126"/>
      <c r="C48" s="126"/>
      <c r="D48" s="126"/>
      <c r="E48" s="127"/>
      <c r="F48" s="83">
        <v>208222</v>
      </c>
      <c r="G48" s="82"/>
      <c r="H48" s="80"/>
      <c r="I48" s="76"/>
      <c r="J48" s="81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29.25" customHeight="1">
      <c r="A49" s="119" t="s">
        <v>63</v>
      </c>
      <c r="B49" s="120"/>
      <c r="C49" s="120"/>
      <c r="D49" s="120"/>
      <c r="E49" s="121"/>
      <c r="F49" s="83">
        <v>6875</v>
      </c>
      <c r="G49" s="82"/>
      <c r="H49" s="80"/>
      <c r="I49" s="76"/>
      <c r="J49" s="84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ht="15">
      <c r="A50" s="119" t="s">
        <v>79</v>
      </c>
      <c r="B50" s="120"/>
      <c r="C50" s="120"/>
      <c r="D50" s="120"/>
      <c r="E50" s="121"/>
      <c r="F50" s="78">
        <v>14450</v>
      </c>
      <c r="G50" s="85"/>
      <c r="H50" s="80"/>
      <c r="I50" s="76"/>
      <c r="J50" s="84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ht="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ht="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ht="15">
      <c r="A53" s="113" t="s">
        <v>81</v>
      </c>
      <c r="B53" s="114"/>
      <c r="C53" s="114"/>
      <c r="D53" s="114"/>
      <c r="E53" s="115"/>
      <c r="F53" s="116">
        <f>F54</f>
        <v>6480</v>
      </c>
      <c r="G53" s="11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ht="15">
      <c r="A54" s="110" t="s">
        <v>64</v>
      </c>
      <c r="B54" s="110"/>
      <c r="C54" s="110"/>
      <c r="D54" s="110"/>
      <c r="E54" s="110"/>
      <c r="F54" s="117">
        <v>6480</v>
      </c>
      <c r="G54" s="117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ht="15">
      <c r="A55" s="86"/>
      <c r="B55" s="87"/>
      <c r="C55" s="87"/>
      <c r="D55" s="87"/>
      <c r="E55" s="87"/>
      <c r="F55" s="88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15" customHeight="1">
      <c r="A56" s="86"/>
      <c r="B56" s="87"/>
      <c r="C56" s="87"/>
      <c r="D56" s="87"/>
      <c r="E56" s="87"/>
      <c r="F56" s="89" t="s">
        <v>15</v>
      </c>
      <c r="G56" s="90" t="s">
        <v>22</v>
      </c>
      <c r="H56" s="90" t="s">
        <v>22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</row>
    <row r="57" spans="1:256" ht="25.5" customHeight="1">
      <c r="A57" s="118" t="s">
        <v>85</v>
      </c>
      <c r="B57" s="111"/>
      <c r="C57" s="111"/>
      <c r="D57" s="111"/>
      <c r="E57" s="111"/>
      <c r="F57" s="91">
        <f>SUM(F58:F63)</f>
        <v>255.49999999999997</v>
      </c>
      <c r="G57" s="92">
        <f>SUM(G58:G63)</f>
        <v>5558.98</v>
      </c>
      <c r="H57" s="92">
        <f>SUM(H58:H63)</f>
        <v>7929.310000000001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</row>
    <row r="58" spans="1:256" ht="15">
      <c r="A58" s="110" t="s">
        <v>65</v>
      </c>
      <c r="B58" s="110"/>
      <c r="C58" s="110"/>
      <c r="D58" s="110"/>
      <c r="E58" s="110"/>
      <c r="F58" s="93">
        <v>26.6</v>
      </c>
      <c r="G58" s="93">
        <v>0</v>
      </c>
      <c r="H58" s="93">
        <v>845.94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</row>
    <row r="59" spans="1:256" ht="15">
      <c r="A59" s="110" t="s">
        <v>66</v>
      </c>
      <c r="B59" s="110"/>
      <c r="C59" s="110"/>
      <c r="D59" s="110"/>
      <c r="E59" s="110"/>
      <c r="F59" s="93">
        <v>55.1</v>
      </c>
      <c r="G59" s="93">
        <v>2281.98</v>
      </c>
      <c r="H59" s="93">
        <v>1606.28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</row>
    <row r="60" spans="1:256" ht="15">
      <c r="A60" s="110" t="s">
        <v>67</v>
      </c>
      <c r="B60" s="110"/>
      <c r="C60" s="110"/>
      <c r="D60" s="110"/>
      <c r="E60" s="110"/>
      <c r="F60" s="93">
        <v>57.5</v>
      </c>
      <c r="G60" s="93">
        <v>936.74</v>
      </c>
      <c r="H60" s="93">
        <v>1828.64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</row>
    <row r="61" spans="1:256" ht="15">
      <c r="A61" s="110" t="s">
        <v>68</v>
      </c>
      <c r="B61" s="110"/>
      <c r="C61" s="110"/>
      <c r="D61" s="110"/>
      <c r="E61" s="110"/>
      <c r="F61" s="93">
        <v>31.4</v>
      </c>
      <c r="G61" s="93">
        <v>173.91</v>
      </c>
      <c r="H61" s="93">
        <v>1032.8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</row>
    <row r="62" spans="1:256" ht="15">
      <c r="A62" s="111" t="s">
        <v>69</v>
      </c>
      <c r="B62" s="110"/>
      <c r="C62" s="110"/>
      <c r="D62" s="110"/>
      <c r="E62" s="110"/>
      <c r="F62" s="93">
        <v>44.3</v>
      </c>
      <c r="G62" s="93">
        <v>1284.27</v>
      </c>
      <c r="H62" s="93">
        <v>1324.48</v>
      </c>
      <c r="I62" s="76"/>
      <c r="J62" s="80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</row>
    <row r="63" spans="1:256" ht="15">
      <c r="A63" s="110" t="s">
        <v>70</v>
      </c>
      <c r="B63" s="110"/>
      <c r="C63" s="110"/>
      <c r="D63" s="110"/>
      <c r="E63" s="110"/>
      <c r="F63" s="93">
        <v>40.6</v>
      </c>
      <c r="G63" s="93">
        <v>882.08</v>
      </c>
      <c r="H63" s="93">
        <v>1291.17</v>
      </c>
      <c r="I63" s="76"/>
      <c r="J63" s="80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</row>
    <row r="64" spans="1:256" ht="15">
      <c r="A64" s="76"/>
      <c r="B64" s="76"/>
      <c r="C64" s="76"/>
      <c r="D64" s="76"/>
      <c r="E64" s="76"/>
      <c r="F64" s="94"/>
      <c r="G64" s="76"/>
      <c r="H64" s="76"/>
      <c r="I64" s="76"/>
      <c r="J64" s="80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</row>
    <row r="65" spans="1:256" ht="15">
      <c r="A65" s="76"/>
      <c r="B65" s="95"/>
      <c r="C65" s="96"/>
      <c r="D65" s="97"/>
      <c r="E65" s="76"/>
      <c r="F65" s="98"/>
      <c r="G65" s="98"/>
      <c r="H65" s="99"/>
      <c r="I65" s="9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</row>
    <row r="66" spans="1:256" ht="15">
      <c r="A66" s="95" t="s">
        <v>71</v>
      </c>
      <c r="B66" s="100"/>
      <c r="C66" s="97"/>
      <c r="D66" s="98"/>
      <c r="E66" s="98"/>
      <c r="F66" s="76"/>
      <c r="G66" s="100" t="s">
        <v>72</v>
      </c>
      <c r="H66" s="99"/>
      <c r="I66" s="9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</row>
    <row r="67" spans="1:256" ht="15">
      <c r="A67" s="76"/>
      <c r="B67" s="98"/>
      <c r="C67" s="98"/>
      <c r="D67" s="98"/>
      <c r="E67" s="98"/>
      <c r="F67" s="98"/>
      <c r="G67" s="98"/>
      <c r="H67" s="99"/>
      <c r="I67" s="9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</row>
    <row r="68" spans="1:256" ht="15">
      <c r="A68" s="76"/>
      <c r="B68" s="100"/>
      <c r="C68" s="98"/>
      <c r="D68" s="98"/>
      <c r="E68" s="98"/>
      <c r="F68" s="76"/>
      <c r="G68" s="101"/>
      <c r="H68" s="98"/>
      <c r="I68" s="9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</row>
    <row r="69" spans="1:256" ht="15">
      <c r="A69" s="112" t="s">
        <v>73</v>
      </c>
      <c r="B69" s="112"/>
      <c r="C69" s="112"/>
      <c r="D69" s="112"/>
      <c r="E69" s="98"/>
      <c r="F69" s="98"/>
      <c r="G69" s="98"/>
      <c r="H69" s="99"/>
      <c r="I69" s="9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</row>
    <row r="70" spans="1:256" ht="15">
      <c r="A70" s="108" t="s">
        <v>74</v>
      </c>
      <c r="B70" s="109"/>
      <c r="C70" s="101"/>
      <c r="D70" s="100"/>
      <c r="E70" s="98"/>
      <c r="F70" s="98"/>
      <c r="G70" s="98"/>
      <c r="H70" s="99"/>
      <c r="I70" s="9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</row>
    <row r="71" spans="1:256" ht="15">
      <c r="A71" s="108" t="s">
        <v>75</v>
      </c>
      <c r="B71" s="109"/>
      <c r="C71" s="101"/>
      <c r="D71" s="98"/>
      <c r="E71" s="98"/>
      <c r="F71" s="98"/>
      <c r="G71" s="98"/>
      <c r="H71" s="99"/>
      <c r="I71" s="9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</row>
  </sheetData>
  <sheetProtection/>
  <mergeCells count="197">
    <mergeCell ref="R30:S30"/>
    <mergeCell ref="R7:S7"/>
    <mergeCell ref="B36:D36"/>
    <mergeCell ref="J36:K36"/>
    <mergeCell ref="M36:N36"/>
    <mergeCell ref="O36:Q36"/>
    <mergeCell ref="R36:S36"/>
    <mergeCell ref="B30:D30"/>
    <mergeCell ref="J30:K30"/>
    <mergeCell ref="M30:N30"/>
    <mergeCell ref="O30:Q30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32:D32"/>
    <mergeCell ref="J32:K32"/>
    <mergeCell ref="M32:N32"/>
    <mergeCell ref="O32:Q32"/>
    <mergeCell ref="R32:S32"/>
    <mergeCell ref="B25:D25"/>
    <mergeCell ref="J25:K25"/>
    <mergeCell ref="M25:N25"/>
    <mergeCell ref="O25:Q25"/>
    <mergeCell ref="R25:S25"/>
    <mergeCell ref="B35:D35"/>
    <mergeCell ref="J35:K35"/>
    <mergeCell ref="M35:N35"/>
    <mergeCell ref="O35:Q35"/>
    <mergeCell ref="R35:S35"/>
    <mergeCell ref="B27:D27"/>
    <mergeCell ref="J27:K27"/>
    <mergeCell ref="M27:N27"/>
    <mergeCell ref="O27:Q27"/>
    <mergeCell ref="R27:S27"/>
    <mergeCell ref="B37:D37"/>
    <mergeCell ref="J37:K37"/>
    <mergeCell ref="M37:N37"/>
    <mergeCell ref="O37:Q37"/>
    <mergeCell ref="R37:S37"/>
    <mergeCell ref="B33:D33"/>
    <mergeCell ref="J33:K33"/>
    <mergeCell ref="M33:N33"/>
    <mergeCell ref="O33:Q33"/>
    <mergeCell ref="B39:D39"/>
    <mergeCell ref="J39:K39"/>
    <mergeCell ref="M39:N39"/>
    <mergeCell ref="O39:Q39"/>
    <mergeCell ref="R39:S39"/>
    <mergeCell ref="B34:D34"/>
    <mergeCell ref="J34:K34"/>
    <mergeCell ref="M34:N34"/>
    <mergeCell ref="O34:Q34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1:S41"/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2:S42"/>
    <mergeCell ref="R34:S34"/>
    <mergeCell ref="B31:D31"/>
    <mergeCell ref="J31:K31"/>
    <mergeCell ref="M31:N31"/>
    <mergeCell ref="O31:Q31"/>
    <mergeCell ref="R31:S31"/>
    <mergeCell ref="R33:S33"/>
    <mergeCell ref="A50:E50"/>
    <mergeCell ref="A45:E45"/>
    <mergeCell ref="F45:G45"/>
    <mergeCell ref="A46:E46"/>
    <mergeCell ref="A47:E47"/>
    <mergeCell ref="A48:E48"/>
    <mergeCell ref="A49:E49"/>
    <mergeCell ref="A63:E63"/>
    <mergeCell ref="A69:D69"/>
    <mergeCell ref="A53:E53"/>
    <mergeCell ref="F53:G53"/>
    <mergeCell ref="A54:E54"/>
    <mergeCell ref="F54:G54"/>
    <mergeCell ref="A57:E57"/>
    <mergeCell ref="A58:E58"/>
    <mergeCell ref="A70:B70"/>
    <mergeCell ref="A71:B71"/>
    <mergeCell ref="B28:D28"/>
    <mergeCell ref="J28:K28"/>
    <mergeCell ref="M28:N28"/>
    <mergeCell ref="O28:Q28"/>
    <mergeCell ref="A59:E59"/>
    <mergeCell ref="A60:E60"/>
    <mergeCell ref="A61:E61"/>
    <mergeCell ref="A62:E62"/>
    <mergeCell ref="R28:S28"/>
    <mergeCell ref="B29:D29"/>
    <mergeCell ref="J29:K29"/>
    <mergeCell ref="M29:N29"/>
    <mergeCell ref="O29:Q29"/>
    <mergeCell ref="R29:S29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2024-03-18T06:28:23Z</cp:lastPrinted>
  <dcterms:created xsi:type="dcterms:W3CDTF">2024-02-22T11:01:46Z</dcterms:created>
  <dcterms:modified xsi:type="dcterms:W3CDTF">2024-03-19T06:56:05Z</dcterms:modified>
  <cp:category/>
  <cp:version/>
  <cp:contentType/>
  <cp:contentStatus/>
</cp:coreProperties>
</file>