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<sst xmlns="http://schemas.openxmlformats.org/spreadsheetml/2006/main" count="180" uniqueCount="82">
  <si>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</si>
  <si>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</si>
  <si>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д.113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</si>
  <si>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</si>
  <si>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</si>
  <si>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</si>
  <si>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</si>
  <si>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</si>
  <si>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</si>
  <si>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</si>
  <si>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</si>
  <si>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</si>
  <si>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</si>
  <si>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</si>
  <si>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</si>
  <si>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</si>
  <si>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</si>
  <si>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</si>
  <si>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</si>
  <si>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</si>
  <si>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</si>
  <si>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</si>
  <si>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</si>
  <si>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</si>
  <si>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</si>
  <si>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</si>
  <si>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</si>
  <si>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</si>
  <si>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</si>
  <si>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</si>
  <si>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</si>
  <si>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</si>
  <si>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</si>
  <si>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</si>
  <si>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</si>
  <si>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</si>
  <si>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</si>
  <si>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</si>
  <si>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</si>
  <si>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</si>
  <si>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</si>
  <si>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</si>
  <si>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</si>
  <si>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</si>
  <si>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</si>
  <si>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</si>
  <si>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</si>
  <si>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</si>
  <si>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</si>
  <si>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</si>
  <si>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2572,40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</si>
  <si>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</si>
  <si>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</si>
  <si>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</si>
  <si>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</si>
  <si>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</si>
  <si>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</si>
  <si>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</si>
  <si>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</si>
  <si>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</si>
  <si>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</si>
  <si>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</si>
  <si>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</si>
  <si>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механиз.уборка снега</t>
  </si>
  <si>
    <t>очистка крыши от снега наледи с привлеч.промальп.</t>
  </si>
  <si>
    <t>ОАО "Ростелеком"</t>
  </si>
  <si>
    <t>ОАО "ВымпелКом"</t>
  </si>
  <si>
    <t>ООО "ТТК-СВЯЗЬ"</t>
  </si>
  <si>
    <t>ПАО "МТС"</t>
  </si>
  <si>
    <t>Электрон 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</si>
  <si>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</si>
  <si>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</si>
  <si>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</si>
  <si>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</si>
  <si>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</si>
  <si>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омол.обрезка дерева снос авар.деревьев-2шт.</t>
  </si>
  <si>
    <t>зам.задвижки на вводе сист.ХВС в дом</t>
  </si>
  <si>
    <t>рем.стояка труб сист.канализ.кв.31</t>
  </si>
  <si>
    <t>Возмещ.затрат на уборку и вывоз деревьев прид.тер-ии. 18.08.2023</t>
  </si>
  <si>
    <t xml:space="preserve">Оплата провайдеров 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</si>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</sst>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29" xfId="49" applyBorder="1" applyAlignment="1" quotePrefix="1">
      <alignment horizontal="left" vertical="top" wrapText="1"/>
      <protection/>
    </xf>
    <xf numFmtId="0" fontId="29" fillId="0" borderId="29" xfId="51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30" xfId="36" applyBorder="1" applyAlignment="1" quotePrefix="1">
      <alignment horizontal="left" vertical="top" wrapText="1"/>
      <protection/>
    </xf>
    <xf numFmtId="0" fontId="29" fillId="0" borderId="31" xfId="38" applyBorder="1" applyAlignment="1" quotePrefix="1">
      <alignment horizontal="lef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32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9" fillId="0" borderId="34" xfId="34" applyBorder="1" applyAlignment="1" quotePrefix="1">
      <alignment horizontal="right" vertical="top" wrapText="1"/>
      <protection/>
    </xf>
    <xf numFmtId="2" fontId="29" fillId="0" borderId="35" xfId="34" applyNumberFormat="1" applyBorder="1" applyAlignment="1">
      <alignment horizontal="right" vertical="top" wrapText="1"/>
      <protection/>
    </xf>
    <xf numFmtId="2" fontId="29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29" fillId="0" borderId="38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0" fontId="29" fillId="0" borderId="34" xfId="34" applyBorder="1" applyAlignment="1" quotePrefix="1">
      <alignment horizontal="left" vertical="top" wrapText="1"/>
      <protection/>
    </xf>
    <xf numFmtId="0" fontId="3" fillId="0" borderId="40" xfId="38" applyFont="1" applyBorder="1" applyAlignment="1">
      <alignment vertical="top" wrapText="1"/>
      <protection/>
    </xf>
    <xf numFmtId="0" fontId="3" fillId="0" borderId="34" xfId="34" applyFont="1" applyBorder="1" applyAlignment="1">
      <alignment horizontal="left" vertical="center" wrapText="1"/>
      <protection/>
    </xf>
    <xf numFmtId="0" fontId="3" fillId="0" borderId="40" xfId="34" applyFont="1" applyBorder="1" applyAlignment="1">
      <alignment vertical="top" wrapText="1"/>
      <protection/>
    </xf>
    <xf numFmtId="0" fontId="3" fillId="0" borderId="34" xfId="34" applyFont="1" applyBorder="1" applyAlignment="1">
      <alignment horizontal="left" vertical="top" wrapText="1"/>
      <protection/>
    </xf>
    <xf numFmtId="2" fontId="5" fillId="33" borderId="34" xfId="75" applyNumberFormat="1" applyFont="1" applyFill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2" fontId="0" fillId="0" borderId="34" xfId="0" applyNumberFormat="1" applyFont="1" applyFill="1" applyBorder="1" applyAlignment="1">
      <alignment horizontal="right" vertical="center" wrapText="1"/>
    </xf>
    <xf numFmtId="173" fontId="0" fillId="0" borderId="34" xfId="0" applyNumberFormat="1" applyFont="1" applyFill="1" applyBorder="1" applyAlignment="1">
      <alignment horizontal="right" vertical="center" wrapText="1"/>
    </xf>
    <xf numFmtId="173" fontId="0" fillId="34" borderId="34" xfId="0" applyNumberFormat="1" applyFont="1" applyFill="1" applyBorder="1" applyAlignment="1">
      <alignment horizontal="right" vertical="center" wrapText="1"/>
    </xf>
    <xf numFmtId="0" fontId="4" fillId="0" borderId="0" xfId="75" applyBorder="1" applyAlignment="1">
      <alignment horizontal="left" vertical="center" wrapText="1"/>
      <protection/>
    </xf>
    <xf numFmtId="0" fontId="4" fillId="0" borderId="0" xfId="75" applyBorder="1" applyAlignment="1">
      <alignment wrapText="1"/>
      <protection/>
    </xf>
    <xf numFmtId="2" fontId="5" fillId="0" borderId="0" xfId="75" applyNumberFormat="1" applyFont="1" applyFill="1" applyBorder="1" applyAlignment="1">
      <alignment vertical="center" wrapText="1"/>
      <protection/>
    </xf>
    <xf numFmtId="0" fontId="4" fillId="0" borderId="0" xfId="75" applyFill="1" applyAlignment="1">
      <alignment wrapText="1"/>
      <protection/>
    </xf>
    <xf numFmtId="0" fontId="2" fillId="0" borderId="0" xfId="75" applyFont="1" applyFill="1" applyBorder="1" applyAlignment="1">
      <alignment vertical="center" wrapText="1"/>
      <protection/>
    </xf>
    <xf numFmtId="0" fontId="4" fillId="0" borderId="0" xfId="75" applyFill="1" applyBorder="1" applyAlignment="1">
      <alignment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2" fontId="5" fillId="0" borderId="0" xfId="75" applyNumberFormat="1" applyFont="1" applyFill="1" applyBorder="1" applyAlignment="1">
      <alignment horizontal="right" wrapText="1"/>
      <protection/>
    </xf>
    <xf numFmtId="0" fontId="5" fillId="0" borderId="0" xfId="75" applyFont="1" applyAlignment="1">
      <alignment horizontal="right" wrapText="1"/>
      <protection/>
    </xf>
    <xf numFmtId="2" fontId="5" fillId="0" borderId="34" xfId="75" applyNumberFormat="1" applyFont="1" applyBorder="1" applyAlignment="1">
      <alignment horizontal="right" vertical="center" wrapText="1"/>
      <protection/>
    </xf>
    <xf numFmtId="0" fontId="5" fillId="0" borderId="34" xfId="75" applyFont="1" applyBorder="1" applyAlignment="1">
      <alignment vertical="center" wrapText="1"/>
      <protection/>
    </xf>
    <xf numFmtId="2" fontId="4" fillId="0" borderId="34" xfId="75" applyNumberFormat="1" applyFont="1" applyBorder="1" applyAlignment="1">
      <alignment horizontal="right" vertical="center" wrapText="1"/>
      <protection/>
    </xf>
    <xf numFmtId="0" fontId="4" fillId="0" borderId="34" xfId="75" applyBorder="1" applyAlignment="1">
      <alignment wrapText="1"/>
      <protection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horizontal="right"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5" fillId="0" borderId="0" xfId="75" applyFont="1" applyBorder="1">
      <alignment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1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2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29" fillId="0" borderId="46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29" fillId="0" borderId="41" xfId="34" applyBorder="1" applyAlignment="1" quotePrefix="1">
      <alignment horizontal="right" vertical="top" wrapText="1"/>
      <protection/>
    </xf>
    <xf numFmtId="0" fontId="29" fillId="0" borderId="48" xfId="34" applyBorder="1" applyAlignment="1" quotePrefix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1" xfId="34" applyBorder="1" applyAlignment="1" quotePrefix="1">
      <alignment horizontal="right" vertical="top" wrapText="1"/>
      <protection/>
    </xf>
    <xf numFmtId="0" fontId="0" fillId="0" borderId="52" xfId="0" applyBorder="1" applyAlignment="1">
      <alignment wrapText="1"/>
    </xf>
    <xf numFmtId="0" fontId="29" fillId="0" borderId="53" xfId="34" applyBorder="1" applyAlignment="1" quotePrefix="1">
      <alignment horizontal="right" vertical="top" wrapText="1"/>
      <protection/>
    </xf>
    <xf numFmtId="0" fontId="29" fillId="0" borderId="35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3" xfId="34" applyBorder="1" applyAlignment="1" quotePrefix="1">
      <alignment horizontal="right" vertical="top" wrapText="1"/>
      <protection/>
    </xf>
    <xf numFmtId="0" fontId="29" fillId="0" borderId="44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0" fillId="0" borderId="41" xfId="45" applyBorder="1" applyAlignment="1" quotePrefix="1">
      <alignment horizontal="left" vertical="top" wrapText="1"/>
      <protection/>
    </xf>
    <xf numFmtId="2" fontId="29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9" fillId="0" borderId="36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0" fontId="29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9" fillId="0" borderId="53" xfId="33" applyBorder="1" applyAlignment="1" quotePrefix="1">
      <alignment horizontal="left" vertical="top" wrapText="1"/>
      <protection/>
    </xf>
    <xf numFmtId="0" fontId="29" fillId="0" borderId="35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29" fillId="0" borderId="53" xfId="34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58" xfId="39" applyNumberFormat="1" applyBorder="1" applyAlignment="1" quotePrefix="1">
      <alignment horizontal="right" vertical="top" wrapText="1"/>
      <protection/>
    </xf>
    <xf numFmtId="2" fontId="29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9" fillId="0" borderId="58" xfId="40" applyNumberFormat="1" applyBorder="1" applyAlignment="1" quotePrefix="1">
      <alignment horizontal="right" vertical="top" wrapText="1"/>
      <protection/>
    </xf>
    <xf numFmtId="2" fontId="29" fillId="0" borderId="59" xfId="40" applyNumberFormat="1" applyBorder="1" applyAlignment="1">
      <alignment horizontal="righ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2" xfId="45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29" fillId="0" borderId="41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2" fontId="29" fillId="0" borderId="41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30" fillId="0" borderId="53" xfId="45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35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4" fontId="5" fillId="0" borderId="34" xfId="75" applyNumberFormat="1" applyFont="1" applyFill="1" applyBorder="1" applyAlignment="1">
      <alignment horizontal="right" vertical="center" wrapText="1"/>
      <protection/>
    </xf>
    <xf numFmtId="0" fontId="29" fillId="0" borderId="41" xfId="33" applyBorder="1" applyAlignment="1">
      <alignment horizontal="left" vertical="top" wrapText="1"/>
      <protection/>
    </xf>
    <xf numFmtId="0" fontId="5" fillId="0" borderId="51" xfId="75" applyFont="1" applyBorder="1" applyAlignment="1">
      <alignment horizontal="left" vertical="center" wrapText="1"/>
      <protection/>
    </xf>
    <xf numFmtId="0" fontId="5" fillId="0" borderId="35" xfId="75" applyFont="1" applyBorder="1" applyAlignment="1">
      <alignment horizontal="left" vertical="center" wrapText="1"/>
      <protection/>
    </xf>
    <xf numFmtId="0" fontId="5" fillId="0" borderId="52" xfId="75" applyFont="1" applyBorder="1" applyAlignment="1">
      <alignment horizontal="left" vertical="center" wrapText="1"/>
      <protection/>
    </xf>
    <xf numFmtId="2" fontId="6" fillId="0" borderId="34" xfId="75" applyNumberFormat="1" applyFont="1" applyFill="1" applyBorder="1" applyAlignment="1">
      <alignment horizontal="right" vertical="center"/>
      <protection/>
    </xf>
    <xf numFmtId="0" fontId="4" fillId="0" borderId="34" xfId="75" applyFont="1" applyFill="1" applyBorder="1" applyAlignment="1">
      <alignment horizontal="left" vertical="center" wrapText="1"/>
      <protection/>
    </xf>
    <xf numFmtId="0" fontId="4" fillId="0" borderId="34" xfId="75" applyFont="1" applyBorder="1" applyAlignment="1">
      <alignment horizontal="left" vertical="center" wrapText="1"/>
      <protection/>
    </xf>
    <xf numFmtId="0" fontId="4" fillId="0" borderId="34" xfId="75" applyFill="1" applyBorder="1" applyAlignment="1">
      <alignment horizontal="left" vertical="center" wrapText="1"/>
      <protection/>
    </xf>
    <xf numFmtId="0" fontId="0" fillId="0" borderId="51" xfId="0" applyFill="1" applyBorder="1" applyAlignment="1">
      <alignment horizontal="left" vertical="justify" wrapText="1"/>
    </xf>
    <xf numFmtId="0" fontId="0" fillId="0" borderId="35" xfId="0" applyFill="1" applyBorder="1" applyAlignment="1">
      <alignment horizontal="left" vertical="justify" wrapText="1"/>
    </xf>
    <xf numFmtId="0" fontId="0" fillId="0" borderId="52" xfId="0" applyFill="1" applyBorder="1" applyAlignment="1">
      <alignment horizontal="left" vertical="justify" wrapText="1"/>
    </xf>
    <xf numFmtId="0" fontId="5" fillId="0" borderId="51" xfId="75" applyFont="1" applyFill="1" applyBorder="1" applyAlignment="1">
      <alignment horizontal="left" vertical="center" wrapText="1"/>
      <protection/>
    </xf>
    <xf numFmtId="0" fontId="4" fillId="0" borderId="35" xfId="75" applyBorder="1" applyAlignment="1">
      <alignment horizontal="left" vertical="center" wrapText="1"/>
      <protection/>
    </xf>
    <xf numFmtId="0" fontId="4" fillId="0" borderId="52" xfId="75" applyBorder="1" applyAlignment="1">
      <alignment horizontal="left" vertical="center" wrapText="1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0" borderId="34" xfId="75" applyFont="1" applyBorder="1" applyAlignment="1">
      <alignment wrapText="1"/>
      <protection/>
    </xf>
    <xf numFmtId="0" fontId="4" fillId="0" borderId="34" xfId="75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SheetLayoutView="100" zoomScalePageLayoutView="0" workbookViewId="0" topLeftCell="A22">
      <selection activeCell="A53" sqref="A53:E53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140625" style="1" customWidth="1"/>
    <col min="5" max="5" width="7.28125" style="1" customWidth="1"/>
    <col min="6" max="6" width="11.851562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1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7.00390625" style="1" customWidth="1"/>
    <col min="20" max="20" width="22.28125" style="1" customWidth="1"/>
    <col min="21" max="16384" width="9.140625" style="1" customWidth="1"/>
  </cols>
  <sheetData>
    <row r="1" spans="3:18" ht="17.25" customHeight="1"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3:18" ht="0" customHeight="1" hidden="1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4:16" ht="11.25" customHeight="1">
      <c r="D3" s="99" t="s">
        <v>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ht="0.75" customHeight="1"/>
    <row r="5" spans="3:15" ht="18" customHeight="1">
      <c r="C5" s="101" t="s">
        <v>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ht="2.25" customHeight="1"/>
    <row r="7" spans="1:20" ht="28.5" customHeight="1">
      <c r="A7" s="2" t="s">
        <v>3</v>
      </c>
      <c r="B7" s="103" t="s">
        <v>4</v>
      </c>
      <c r="C7" s="104"/>
      <c r="D7" s="105"/>
      <c r="E7" s="3" t="s">
        <v>5</v>
      </c>
      <c r="F7" s="2" t="s">
        <v>6</v>
      </c>
      <c r="H7" s="4" t="s">
        <v>7</v>
      </c>
      <c r="J7" s="2" t="s">
        <v>8</v>
      </c>
      <c r="L7" s="106" t="s">
        <v>9</v>
      </c>
      <c r="M7" s="107"/>
      <c r="O7" s="103" t="s">
        <v>10</v>
      </c>
      <c r="P7" s="104"/>
      <c r="Q7" s="105"/>
      <c r="R7" s="108" t="s">
        <v>11</v>
      </c>
      <c r="S7" s="109"/>
      <c r="T7" s="2" t="s">
        <v>12</v>
      </c>
    </row>
    <row r="8" spans="1:20" ht="15" customHeight="1">
      <c r="A8" s="5" t="s">
        <v>13</v>
      </c>
      <c r="B8" s="110" t="s">
        <v>14</v>
      </c>
      <c r="C8" s="104"/>
      <c r="D8" s="105"/>
      <c r="E8" s="6" t="s">
        <v>15</v>
      </c>
      <c r="F8" s="7" t="s">
        <v>13</v>
      </c>
      <c r="H8" s="55">
        <f>H9+H10</f>
        <v>3234.6000000000004</v>
      </c>
      <c r="J8" s="111" t="s">
        <v>13</v>
      </c>
      <c r="K8" s="112"/>
      <c r="M8" s="113" t="s">
        <v>13</v>
      </c>
      <c r="N8" s="105"/>
      <c r="O8" s="114" t="s">
        <v>13</v>
      </c>
      <c r="P8" s="115"/>
      <c r="Q8" s="116"/>
      <c r="R8" s="113" t="s">
        <v>13</v>
      </c>
      <c r="S8" s="105"/>
      <c r="T8" s="8" t="s">
        <v>13</v>
      </c>
    </row>
    <row r="9" spans="1:20" ht="15" customHeight="1">
      <c r="A9" s="9" t="s">
        <v>13</v>
      </c>
      <c r="B9" s="117" t="s">
        <v>16</v>
      </c>
      <c r="C9" s="118"/>
      <c r="D9" s="119"/>
      <c r="E9" s="10" t="s">
        <v>15</v>
      </c>
      <c r="F9" s="8" t="s">
        <v>13</v>
      </c>
      <c r="H9" s="56" t="s">
        <v>50</v>
      </c>
      <c r="J9" s="120" t="s">
        <v>13</v>
      </c>
      <c r="K9" s="121"/>
      <c r="M9" s="113" t="s">
        <v>13</v>
      </c>
      <c r="N9" s="105"/>
      <c r="O9" s="122" t="s">
        <v>13</v>
      </c>
      <c r="P9" s="123"/>
      <c r="Q9" s="124"/>
      <c r="R9" s="113" t="s">
        <v>13</v>
      </c>
      <c r="S9" s="105"/>
      <c r="T9" s="11" t="s">
        <v>13</v>
      </c>
    </row>
    <row r="10" spans="1:20" ht="15" customHeight="1">
      <c r="A10" s="9" t="s">
        <v>13</v>
      </c>
      <c r="B10" s="125" t="s">
        <v>17</v>
      </c>
      <c r="C10" s="126"/>
      <c r="D10" s="127"/>
      <c r="E10" s="10" t="s">
        <v>15</v>
      </c>
      <c r="F10" s="12" t="s">
        <v>13</v>
      </c>
      <c r="H10" s="57">
        <v>662.2</v>
      </c>
      <c r="J10" s="128" t="s">
        <v>13</v>
      </c>
      <c r="K10" s="107"/>
      <c r="M10" s="113" t="s">
        <v>13</v>
      </c>
      <c r="N10" s="105"/>
      <c r="O10" s="129" t="s">
        <v>13</v>
      </c>
      <c r="P10" s="130"/>
      <c r="Q10" s="131"/>
      <c r="R10" s="113" t="s">
        <v>13</v>
      </c>
      <c r="S10" s="105"/>
      <c r="T10" s="12" t="s">
        <v>13</v>
      </c>
    </row>
    <row r="11" spans="1:20" ht="26.25" customHeight="1">
      <c r="A11" s="13" t="s">
        <v>18</v>
      </c>
      <c r="B11" s="132" t="s">
        <v>19</v>
      </c>
      <c r="C11" s="104"/>
      <c r="D11" s="105"/>
      <c r="E11" s="38" t="s">
        <v>22</v>
      </c>
      <c r="F11" s="39">
        <v>13.38</v>
      </c>
      <c r="G11" s="40"/>
      <c r="H11" s="39">
        <v>408496.9</v>
      </c>
      <c r="I11" s="40"/>
      <c r="J11" s="133">
        <v>378299.78</v>
      </c>
      <c r="K11" s="134"/>
      <c r="L11" s="40"/>
      <c r="M11" s="58">
        <v>408496.9</v>
      </c>
      <c r="N11" s="59"/>
      <c r="O11" s="133">
        <v>-30197.12</v>
      </c>
      <c r="P11" s="135"/>
      <c r="Q11" s="134"/>
      <c r="R11" s="133">
        <v>30197.12</v>
      </c>
      <c r="S11" s="134"/>
      <c r="T11" s="65" t="s">
        <v>51</v>
      </c>
    </row>
    <row r="12" spans="1:20" ht="30" customHeight="1">
      <c r="A12" s="37" t="s">
        <v>20</v>
      </c>
      <c r="B12" s="148" t="s">
        <v>21</v>
      </c>
      <c r="C12" s="149"/>
      <c r="D12" s="150"/>
      <c r="E12" s="38" t="s">
        <v>22</v>
      </c>
      <c r="F12" s="60">
        <v>1.09</v>
      </c>
      <c r="G12" s="40"/>
      <c r="H12" s="61">
        <v>33402.96</v>
      </c>
      <c r="I12" s="40"/>
      <c r="J12" s="151">
        <v>30933.74</v>
      </c>
      <c r="K12" s="152"/>
      <c r="L12" s="40"/>
      <c r="M12" s="141">
        <v>33402.96</v>
      </c>
      <c r="N12" s="142"/>
      <c r="O12" s="136">
        <v>-2469.22</v>
      </c>
      <c r="P12" s="137"/>
      <c r="Q12" s="138"/>
      <c r="R12" s="139">
        <v>2469.22</v>
      </c>
      <c r="S12" s="140"/>
      <c r="T12" s="66" t="s">
        <v>52</v>
      </c>
    </row>
    <row r="13" spans="1:20" ht="15">
      <c r="A13" s="36" t="s">
        <v>23</v>
      </c>
      <c r="B13" s="143" t="s">
        <v>24</v>
      </c>
      <c r="C13" s="144"/>
      <c r="D13" s="145"/>
      <c r="E13" s="33" t="s">
        <v>22</v>
      </c>
      <c r="F13" s="62">
        <v>1.38</v>
      </c>
      <c r="G13" s="40"/>
      <c r="H13" s="63">
        <v>42290.04</v>
      </c>
      <c r="I13" s="40"/>
      <c r="J13" s="146">
        <v>39163.86</v>
      </c>
      <c r="K13" s="147"/>
      <c r="L13" s="40"/>
      <c r="M13" s="153">
        <v>42290.04</v>
      </c>
      <c r="N13" s="154"/>
      <c r="O13" s="155">
        <v>-3126.18</v>
      </c>
      <c r="P13" s="156"/>
      <c r="Q13" s="157"/>
      <c r="R13" s="153">
        <v>3126.18</v>
      </c>
      <c r="S13" s="154"/>
      <c r="T13" s="66" t="s">
        <v>52</v>
      </c>
    </row>
    <row r="14" spans="1:20" ht="15" customHeight="1">
      <c r="A14" s="9" t="s">
        <v>25</v>
      </c>
      <c r="B14" s="158" t="s">
        <v>26</v>
      </c>
      <c r="C14" s="159"/>
      <c r="D14" s="160"/>
      <c r="E14" s="10" t="s">
        <v>22</v>
      </c>
      <c r="F14" s="41">
        <v>3.04</v>
      </c>
      <c r="G14" s="40"/>
      <c r="H14" s="39">
        <v>93160.54</v>
      </c>
      <c r="I14" s="40"/>
      <c r="J14" s="161">
        <v>86273.87</v>
      </c>
      <c r="K14" s="162"/>
      <c r="L14" s="40"/>
      <c r="M14" s="133">
        <v>93160.54</v>
      </c>
      <c r="N14" s="142"/>
      <c r="O14" s="163">
        <v>-6886.67</v>
      </c>
      <c r="P14" s="164"/>
      <c r="Q14" s="165"/>
      <c r="R14" s="166">
        <v>6886.67</v>
      </c>
      <c r="S14" s="167"/>
      <c r="T14" s="66" t="s">
        <v>52</v>
      </c>
    </row>
    <row r="15" spans="1:20" ht="15">
      <c r="A15" s="14" t="s">
        <v>27</v>
      </c>
      <c r="B15" s="125" t="s">
        <v>28</v>
      </c>
      <c r="C15" s="126"/>
      <c r="D15" s="127"/>
      <c r="E15" s="15" t="s">
        <v>22</v>
      </c>
      <c r="F15" s="41">
        <v>2.3</v>
      </c>
      <c r="G15" s="40"/>
      <c r="H15" s="42">
        <v>70483.34</v>
      </c>
      <c r="I15" s="40"/>
      <c r="J15" s="168">
        <v>65273.05</v>
      </c>
      <c r="K15" s="169"/>
      <c r="L15" s="40"/>
      <c r="M15" s="133">
        <v>70483.34</v>
      </c>
      <c r="N15" s="142"/>
      <c r="O15" s="170">
        <v>-5210.29</v>
      </c>
      <c r="P15" s="171"/>
      <c r="Q15" s="172"/>
      <c r="R15" s="170">
        <v>5210.29</v>
      </c>
      <c r="S15" s="173"/>
      <c r="T15" s="67" t="s">
        <v>53</v>
      </c>
    </row>
    <row r="16" spans="1:20" ht="15" customHeight="1">
      <c r="A16" s="16" t="s">
        <v>29</v>
      </c>
      <c r="B16" s="125" t="s">
        <v>30</v>
      </c>
      <c r="C16" s="174"/>
      <c r="D16" s="175"/>
      <c r="E16" s="17" t="s">
        <v>22</v>
      </c>
      <c r="F16" s="43">
        <v>1.32</v>
      </c>
      <c r="G16" s="40"/>
      <c r="H16" s="43">
        <v>40451.28</v>
      </c>
      <c r="I16" s="40"/>
      <c r="J16" s="170">
        <v>37461.03</v>
      </c>
      <c r="K16" s="173"/>
      <c r="L16" s="40"/>
      <c r="M16" s="170">
        <v>40451.28</v>
      </c>
      <c r="N16" s="173"/>
      <c r="O16" s="170">
        <v>-2990.25</v>
      </c>
      <c r="P16" s="176"/>
      <c r="Q16" s="173"/>
      <c r="R16" s="170">
        <v>2990.25</v>
      </c>
      <c r="S16" s="173"/>
      <c r="T16" s="67" t="s">
        <v>54</v>
      </c>
    </row>
    <row r="17" spans="1:20" ht="14.25" customHeight="1">
      <c r="A17" s="19" t="s">
        <v>31</v>
      </c>
      <c r="B17" s="182" t="s">
        <v>32</v>
      </c>
      <c r="C17" s="183"/>
      <c r="D17" s="184"/>
      <c r="E17" s="20" t="s">
        <v>22</v>
      </c>
      <c r="F17" s="44">
        <v>0.38</v>
      </c>
      <c r="G17" s="40"/>
      <c r="H17" s="45">
        <v>11645.1</v>
      </c>
      <c r="I17" s="40"/>
      <c r="J17" s="185">
        <v>10784.29</v>
      </c>
      <c r="K17" s="167"/>
      <c r="L17" s="40"/>
      <c r="M17" s="185">
        <v>11645.1</v>
      </c>
      <c r="N17" s="167"/>
      <c r="O17" s="186">
        <v>-860.81</v>
      </c>
      <c r="P17" s="187"/>
      <c r="Q17" s="188"/>
      <c r="R17" s="189">
        <v>860.81</v>
      </c>
      <c r="S17" s="190"/>
      <c r="T17" s="67" t="s">
        <v>55</v>
      </c>
    </row>
    <row r="18" spans="1:20" ht="39.75" customHeight="1">
      <c r="A18" s="34" t="s">
        <v>33</v>
      </c>
      <c r="B18" s="143" t="s">
        <v>34</v>
      </c>
      <c r="C18" s="144"/>
      <c r="D18" s="145"/>
      <c r="E18" s="35" t="s">
        <v>22</v>
      </c>
      <c r="F18" s="62">
        <v>0.16</v>
      </c>
      <c r="G18" s="40"/>
      <c r="H18" s="64">
        <v>4903.22</v>
      </c>
      <c r="I18" s="40"/>
      <c r="J18" s="146">
        <v>4540.76</v>
      </c>
      <c r="K18" s="147"/>
      <c r="L18" s="40"/>
      <c r="M18" s="155">
        <v>4903.22</v>
      </c>
      <c r="N18" s="157"/>
      <c r="O18" s="155">
        <v>-362.46</v>
      </c>
      <c r="P18" s="156"/>
      <c r="Q18" s="157"/>
      <c r="R18" s="155">
        <v>362.46</v>
      </c>
      <c r="S18" s="157"/>
      <c r="T18" s="68" t="s">
        <v>56</v>
      </c>
    </row>
    <row r="19" spans="1:20" ht="15" customHeight="1">
      <c r="A19" s="16" t="s">
        <v>35</v>
      </c>
      <c r="B19" s="125" t="s">
        <v>36</v>
      </c>
      <c r="C19" s="126"/>
      <c r="D19" s="127"/>
      <c r="E19" s="17" t="s">
        <v>22</v>
      </c>
      <c r="F19" s="46">
        <v>0.15</v>
      </c>
      <c r="G19" s="40"/>
      <c r="H19" s="43">
        <v>3064.44</v>
      </c>
      <c r="I19" s="40"/>
      <c r="J19" s="177">
        <v>2837.92</v>
      </c>
      <c r="K19" s="178"/>
      <c r="L19" s="40"/>
      <c r="M19" s="163">
        <v>3064.44</v>
      </c>
      <c r="N19" s="179"/>
      <c r="O19" s="133">
        <v>-226.52</v>
      </c>
      <c r="P19" s="180"/>
      <c r="Q19" s="181"/>
      <c r="R19" s="163">
        <v>226.52</v>
      </c>
      <c r="S19" s="179"/>
      <c r="T19" s="67" t="s">
        <v>57</v>
      </c>
    </row>
    <row r="20" spans="1:20" ht="15" customHeight="1">
      <c r="A20" s="16" t="s">
        <v>37</v>
      </c>
      <c r="B20" s="110" t="s">
        <v>38</v>
      </c>
      <c r="C20" s="191"/>
      <c r="D20" s="192"/>
      <c r="E20" s="17" t="s">
        <v>22</v>
      </c>
      <c r="F20" s="47">
        <v>0.06</v>
      </c>
      <c r="G20" s="40"/>
      <c r="H20" s="43">
        <v>1838.66</v>
      </c>
      <c r="I20" s="40"/>
      <c r="J20" s="177">
        <v>1702.74</v>
      </c>
      <c r="K20" s="178"/>
      <c r="L20" s="40"/>
      <c r="M20" s="163">
        <v>1838.66</v>
      </c>
      <c r="N20" s="179"/>
      <c r="O20" s="133">
        <v>-135.92</v>
      </c>
      <c r="P20" s="180"/>
      <c r="Q20" s="181"/>
      <c r="R20" s="163">
        <v>135.92</v>
      </c>
      <c r="S20" s="179"/>
      <c r="T20" s="69" t="s">
        <v>58</v>
      </c>
    </row>
    <row r="21" spans="1:20" ht="14.25" customHeight="1">
      <c r="A21" s="16" t="s">
        <v>39</v>
      </c>
      <c r="B21" s="110" t="s">
        <v>40</v>
      </c>
      <c r="C21" s="191"/>
      <c r="D21" s="192"/>
      <c r="E21" s="17" t="s">
        <v>22</v>
      </c>
      <c r="F21" s="47">
        <v>3.5</v>
      </c>
      <c r="G21" s="40"/>
      <c r="H21" s="43">
        <v>107257.3</v>
      </c>
      <c r="I21" s="40"/>
      <c r="J21" s="177">
        <v>99328.57</v>
      </c>
      <c r="K21" s="178"/>
      <c r="L21" s="40"/>
      <c r="M21" s="163">
        <v>107257.3</v>
      </c>
      <c r="N21" s="179"/>
      <c r="O21" s="133">
        <v>-7928.73</v>
      </c>
      <c r="P21" s="180"/>
      <c r="Q21" s="181"/>
      <c r="R21" s="163">
        <v>7928.73</v>
      </c>
      <c r="S21" s="179"/>
      <c r="T21" s="21" t="s">
        <v>13</v>
      </c>
    </row>
    <row r="22" spans="1:20" ht="14.25" customHeight="1">
      <c r="A22" s="13"/>
      <c r="B22" s="132"/>
      <c r="C22" s="193"/>
      <c r="D22" s="194"/>
      <c r="E22" s="10"/>
      <c r="F22" s="47"/>
      <c r="G22" s="40"/>
      <c r="H22" s="39"/>
      <c r="I22" s="40"/>
      <c r="J22" s="177"/>
      <c r="K22" s="178"/>
      <c r="L22" s="40"/>
      <c r="M22" s="133"/>
      <c r="N22" s="142"/>
      <c r="O22" s="133"/>
      <c r="P22" s="180"/>
      <c r="Q22" s="181"/>
      <c r="R22" s="133"/>
      <c r="S22" s="142"/>
      <c r="T22" s="21"/>
    </row>
    <row r="23" spans="6:19" ht="0" customHeight="1" hidden="1"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20" ht="15" customHeight="1">
      <c r="A24" s="13">
        <v>2</v>
      </c>
      <c r="B24" s="132" t="s">
        <v>41</v>
      </c>
      <c r="C24" s="193"/>
      <c r="D24" s="194"/>
      <c r="E24" s="10" t="s">
        <v>22</v>
      </c>
      <c r="F24" s="48">
        <v>1.86</v>
      </c>
      <c r="G24" s="40"/>
      <c r="H24" s="39" t="s">
        <v>13</v>
      </c>
      <c r="I24" s="40"/>
      <c r="J24" s="177">
        <f>J25+J26-J28</f>
        <v>53151.26000000001</v>
      </c>
      <c r="K24" s="178"/>
      <c r="L24" s="40"/>
      <c r="M24" s="133">
        <v>63415</v>
      </c>
      <c r="N24" s="142"/>
      <c r="O24" s="133">
        <f>J24-M24</f>
        <v>-10263.73999999999</v>
      </c>
      <c r="P24" s="180"/>
      <c r="Q24" s="181"/>
      <c r="R24" s="133">
        <v>10263.74</v>
      </c>
      <c r="S24" s="142"/>
      <c r="T24" s="21" t="s">
        <v>13</v>
      </c>
    </row>
    <row r="25" spans="1:20" ht="15" customHeight="1">
      <c r="A25" s="9" t="s">
        <v>13</v>
      </c>
      <c r="B25" s="110" t="s">
        <v>42</v>
      </c>
      <c r="C25" s="191"/>
      <c r="D25" s="192"/>
      <c r="E25" s="10" t="s">
        <v>22</v>
      </c>
      <c r="F25" s="48" t="s">
        <v>13</v>
      </c>
      <c r="G25" s="40"/>
      <c r="H25" s="39">
        <v>57416.4</v>
      </c>
      <c r="I25" s="40"/>
      <c r="J25" s="177">
        <v>54366.26</v>
      </c>
      <c r="K25" s="178"/>
      <c r="L25" s="40"/>
      <c r="M25" s="133" t="s">
        <v>13</v>
      </c>
      <c r="N25" s="142"/>
      <c r="O25" s="133" t="s">
        <v>13</v>
      </c>
      <c r="P25" s="180"/>
      <c r="Q25" s="181"/>
      <c r="R25" s="133" t="s">
        <v>13</v>
      </c>
      <c r="S25" s="142"/>
      <c r="T25" s="22" t="s">
        <v>13</v>
      </c>
    </row>
    <row r="26" spans="1:20" ht="15" customHeight="1">
      <c r="A26" s="9" t="s">
        <v>13</v>
      </c>
      <c r="B26" s="110" t="s">
        <v>43</v>
      </c>
      <c r="C26" s="191"/>
      <c r="D26" s="192"/>
      <c r="E26" s="10" t="s">
        <v>22</v>
      </c>
      <c r="F26" s="39" t="s">
        <v>13</v>
      </c>
      <c r="G26" s="40"/>
      <c r="H26" s="39" t="s">
        <v>13</v>
      </c>
      <c r="I26" s="40"/>
      <c r="J26" s="133">
        <v>28982.12</v>
      </c>
      <c r="K26" s="142"/>
      <c r="L26" s="40"/>
      <c r="M26" s="133" t="s">
        <v>13</v>
      </c>
      <c r="N26" s="142"/>
      <c r="O26" s="133" t="s">
        <v>13</v>
      </c>
      <c r="P26" s="195"/>
      <c r="Q26" s="142"/>
      <c r="R26" s="133" t="s">
        <v>13</v>
      </c>
      <c r="S26" s="142"/>
      <c r="T26" s="7" t="s">
        <v>13</v>
      </c>
    </row>
    <row r="27" spans="1:20" ht="12.75" customHeight="1">
      <c r="A27" s="23" t="s">
        <v>13</v>
      </c>
      <c r="B27" s="196" t="s">
        <v>44</v>
      </c>
      <c r="C27" s="197"/>
      <c r="D27" s="198"/>
      <c r="E27" s="24" t="s">
        <v>22</v>
      </c>
      <c r="F27" s="49" t="s">
        <v>13</v>
      </c>
      <c r="G27" s="40"/>
      <c r="H27" s="50" t="s">
        <v>13</v>
      </c>
      <c r="I27" s="40"/>
      <c r="J27" s="141" t="s">
        <v>13</v>
      </c>
      <c r="K27" s="142"/>
      <c r="L27" s="40"/>
      <c r="M27" s="141">
        <v>63415</v>
      </c>
      <c r="N27" s="142"/>
      <c r="O27" s="199" t="s">
        <v>13</v>
      </c>
      <c r="P27" s="195"/>
      <c r="Q27" s="178"/>
      <c r="R27" s="200" t="s">
        <v>13</v>
      </c>
      <c r="S27" s="201"/>
      <c r="T27" s="25" t="s">
        <v>13</v>
      </c>
    </row>
    <row r="28" spans="1:20" ht="15" customHeight="1">
      <c r="A28" s="9" t="s">
        <v>13</v>
      </c>
      <c r="B28" s="208" t="s">
        <v>62</v>
      </c>
      <c r="C28" s="191"/>
      <c r="D28" s="192"/>
      <c r="E28" s="10" t="s">
        <v>22</v>
      </c>
      <c r="F28" s="39" t="s">
        <v>13</v>
      </c>
      <c r="G28" s="40"/>
      <c r="H28" s="39" t="s">
        <v>13</v>
      </c>
      <c r="I28" s="40"/>
      <c r="J28" s="133">
        <v>30197.12</v>
      </c>
      <c r="K28" s="142"/>
      <c r="L28" s="40"/>
      <c r="M28" s="133" t="s">
        <v>13</v>
      </c>
      <c r="N28" s="142"/>
      <c r="O28" s="133" t="s">
        <v>13</v>
      </c>
      <c r="P28" s="195"/>
      <c r="Q28" s="142"/>
      <c r="R28" s="133" t="s">
        <v>13</v>
      </c>
      <c r="S28" s="142"/>
      <c r="T28" s="7" t="s">
        <v>13</v>
      </c>
    </row>
    <row r="29" spans="1:20" ht="14.25" customHeight="1">
      <c r="A29" s="26" t="s">
        <v>13</v>
      </c>
      <c r="B29" s="125" t="s">
        <v>13</v>
      </c>
      <c r="C29" s="174"/>
      <c r="D29" s="175"/>
      <c r="E29" s="27" t="s">
        <v>13</v>
      </c>
      <c r="F29" s="43" t="s">
        <v>13</v>
      </c>
      <c r="G29" s="40"/>
      <c r="H29" s="51" t="s">
        <v>13</v>
      </c>
      <c r="I29" s="40"/>
      <c r="J29" s="170" t="s">
        <v>13</v>
      </c>
      <c r="K29" s="173"/>
      <c r="L29" s="40"/>
      <c r="M29" s="177" t="s">
        <v>13</v>
      </c>
      <c r="N29" s="142"/>
      <c r="O29" s="170" t="s">
        <v>13</v>
      </c>
      <c r="P29" s="176"/>
      <c r="Q29" s="173"/>
      <c r="R29" s="133" t="s">
        <v>13</v>
      </c>
      <c r="S29" s="181"/>
      <c r="T29" s="18" t="s">
        <v>13</v>
      </c>
    </row>
    <row r="30" spans="6:19" ht="0" customHeight="1" hidden="1"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0" ht="15" customHeight="1">
      <c r="A31" s="28">
        <v>3</v>
      </c>
      <c r="B31" s="202" t="s">
        <v>45</v>
      </c>
      <c r="C31" s="203"/>
      <c r="D31" s="204"/>
      <c r="E31" s="30" t="s">
        <v>22</v>
      </c>
      <c r="F31" s="43" t="s">
        <v>13</v>
      </c>
      <c r="G31" s="40"/>
      <c r="H31" s="51">
        <v>1502330.22</v>
      </c>
      <c r="I31" s="40"/>
      <c r="J31" s="163">
        <v>1443391.2</v>
      </c>
      <c r="K31" s="179"/>
      <c r="L31" s="40"/>
      <c r="M31" s="177">
        <v>1502330.22</v>
      </c>
      <c r="N31" s="142"/>
      <c r="O31" s="163">
        <v>-58939.02</v>
      </c>
      <c r="P31" s="205"/>
      <c r="Q31" s="179"/>
      <c r="R31" s="133">
        <v>58939.02</v>
      </c>
      <c r="S31" s="181"/>
      <c r="T31" s="18" t="s">
        <v>13</v>
      </c>
    </row>
    <row r="32" spans="1:20" ht="15" customHeight="1">
      <c r="A32" s="29" t="s">
        <v>13</v>
      </c>
      <c r="B32" s="158" t="s">
        <v>46</v>
      </c>
      <c r="C32" s="203"/>
      <c r="D32" s="204"/>
      <c r="E32" s="30" t="s">
        <v>22</v>
      </c>
      <c r="F32" s="43" t="s">
        <v>13</v>
      </c>
      <c r="G32" s="40"/>
      <c r="H32" s="52">
        <v>6482.88</v>
      </c>
      <c r="I32" s="40"/>
      <c r="J32" s="163">
        <v>6238.9</v>
      </c>
      <c r="K32" s="179"/>
      <c r="L32" s="40"/>
      <c r="M32" s="177">
        <v>6482.88</v>
      </c>
      <c r="N32" s="142"/>
      <c r="O32" s="163">
        <v>-243.98</v>
      </c>
      <c r="P32" s="205"/>
      <c r="Q32" s="179"/>
      <c r="R32" s="133">
        <v>243.98</v>
      </c>
      <c r="S32" s="181"/>
      <c r="T32" s="69" t="s">
        <v>59</v>
      </c>
    </row>
    <row r="33" spans="1:20" ht="15" customHeight="1">
      <c r="A33" s="26" t="s">
        <v>13</v>
      </c>
      <c r="B33" s="158" t="s">
        <v>47</v>
      </c>
      <c r="C33" s="203"/>
      <c r="D33" s="204"/>
      <c r="E33" s="27" t="s">
        <v>22</v>
      </c>
      <c r="F33" s="43" t="s">
        <v>13</v>
      </c>
      <c r="G33" s="40"/>
      <c r="H33" s="53">
        <v>224069.82</v>
      </c>
      <c r="I33" s="40"/>
      <c r="J33" s="163">
        <v>220575</v>
      </c>
      <c r="K33" s="179"/>
      <c r="L33" s="40"/>
      <c r="M33" s="177">
        <v>224069.82</v>
      </c>
      <c r="N33" s="142"/>
      <c r="O33" s="163">
        <v>-3494.82</v>
      </c>
      <c r="P33" s="205"/>
      <c r="Q33" s="179"/>
      <c r="R33" s="133">
        <v>3494.82</v>
      </c>
      <c r="S33" s="181"/>
      <c r="T33" s="67" t="s">
        <v>60</v>
      </c>
    </row>
    <row r="34" spans="1:20" ht="15" customHeight="1">
      <c r="A34" s="31" t="s">
        <v>13</v>
      </c>
      <c r="B34" s="110" t="s">
        <v>48</v>
      </c>
      <c r="C34" s="197"/>
      <c r="D34" s="206"/>
      <c r="E34" s="32" t="s">
        <v>22</v>
      </c>
      <c r="F34" s="54" t="s">
        <v>13</v>
      </c>
      <c r="G34" s="40"/>
      <c r="H34" s="53">
        <v>152313.93</v>
      </c>
      <c r="I34" s="40"/>
      <c r="J34" s="177">
        <v>150019.47</v>
      </c>
      <c r="K34" s="142"/>
      <c r="L34" s="40"/>
      <c r="M34" s="177">
        <v>152313.93</v>
      </c>
      <c r="N34" s="178"/>
      <c r="O34" s="177">
        <v>-2294.46</v>
      </c>
      <c r="P34" s="195"/>
      <c r="Q34" s="178"/>
      <c r="R34" s="177">
        <v>2294.46</v>
      </c>
      <c r="S34" s="178"/>
      <c r="T34" s="67" t="s">
        <v>60</v>
      </c>
    </row>
    <row r="35" spans="1:20" ht="15" customHeight="1">
      <c r="A35" s="31" t="s">
        <v>13</v>
      </c>
      <c r="B35" s="110" t="s">
        <v>49</v>
      </c>
      <c r="C35" s="197"/>
      <c r="D35" s="206"/>
      <c r="E35" s="32" t="s">
        <v>22</v>
      </c>
      <c r="F35" s="53" t="s">
        <v>13</v>
      </c>
      <c r="G35" s="40"/>
      <c r="H35" s="53">
        <v>1119463.59</v>
      </c>
      <c r="I35" s="40"/>
      <c r="J35" s="177">
        <v>1066557.83</v>
      </c>
      <c r="K35" s="142"/>
      <c r="L35" s="40"/>
      <c r="M35" s="177">
        <v>1119463.59</v>
      </c>
      <c r="N35" s="178"/>
      <c r="O35" s="177">
        <v>-52905.76</v>
      </c>
      <c r="P35" s="195"/>
      <c r="Q35" s="178"/>
      <c r="R35" s="177">
        <v>52905.76</v>
      </c>
      <c r="S35" s="178"/>
      <c r="T35" s="67" t="s">
        <v>61</v>
      </c>
    </row>
    <row r="36" spans="6:19" ht="15" customHeight="1"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256" ht="15">
      <c r="A37" s="209" t="s">
        <v>80</v>
      </c>
      <c r="B37" s="210"/>
      <c r="C37" s="210"/>
      <c r="D37" s="210"/>
      <c r="E37" s="211"/>
      <c r="F37" s="70">
        <f>SUM(F38:F43)</f>
        <v>63415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</row>
    <row r="38" spans="1:256" ht="15">
      <c r="A38" s="216" t="s">
        <v>63</v>
      </c>
      <c r="B38" s="217"/>
      <c r="C38" s="217"/>
      <c r="D38" s="217"/>
      <c r="E38" s="218"/>
      <c r="F38" s="72">
        <v>6479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</row>
    <row r="39" spans="1:256" ht="15">
      <c r="A39" s="216" t="s">
        <v>75</v>
      </c>
      <c r="B39" s="217"/>
      <c r="C39" s="217"/>
      <c r="D39" s="217"/>
      <c r="E39" s="218"/>
      <c r="F39" s="73">
        <v>28000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</row>
    <row r="40" spans="1:256" ht="15">
      <c r="A40" s="216" t="s">
        <v>76</v>
      </c>
      <c r="B40" s="217"/>
      <c r="C40" s="217"/>
      <c r="D40" s="217"/>
      <c r="E40" s="218"/>
      <c r="F40" s="73">
        <v>12856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</row>
    <row r="41" spans="1:256" ht="15">
      <c r="A41" s="216" t="s">
        <v>77</v>
      </c>
      <c r="B41" s="217"/>
      <c r="C41" s="217"/>
      <c r="D41" s="217"/>
      <c r="E41" s="218"/>
      <c r="F41" s="73">
        <v>6995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</row>
    <row r="42" spans="1:256" ht="31.5" customHeight="1">
      <c r="A42" s="216" t="s">
        <v>64</v>
      </c>
      <c r="B42" s="217"/>
      <c r="C42" s="217"/>
      <c r="D42" s="217"/>
      <c r="E42" s="218"/>
      <c r="F42" s="73">
        <v>5885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</row>
    <row r="43" spans="1:256" ht="29.25" customHeight="1">
      <c r="A43" s="216" t="s">
        <v>78</v>
      </c>
      <c r="B43" s="217"/>
      <c r="C43" s="217"/>
      <c r="D43" s="217"/>
      <c r="E43" s="218"/>
      <c r="F43" s="74">
        <v>3200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</row>
    <row r="44" spans="1:256" ht="15">
      <c r="A44" s="75"/>
      <c r="B44" s="75"/>
      <c r="C44" s="75"/>
      <c r="D44" s="75"/>
      <c r="E44" s="76"/>
      <c r="F44" s="77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</row>
    <row r="45" spans="1:256" ht="15">
      <c r="A45" s="71"/>
      <c r="B45" s="71"/>
      <c r="C45" s="71"/>
      <c r="D45" s="71"/>
      <c r="E45" s="71"/>
      <c r="F45" s="78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</row>
    <row r="46" spans="1:256" ht="15">
      <c r="A46" s="219" t="s">
        <v>79</v>
      </c>
      <c r="B46" s="220"/>
      <c r="C46" s="220"/>
      <c r="D46" s="220"/>
      <c r="E46" s="221"/>
      <c r="F46" s="207">
        <f>SUM(F47:G50)</f>
        <v>7632</v>
      </c>
      <c r="G46" s="207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</row>
    <row r="47" spans="1:256" ht="15">
      <c r="A47" s="213" t="s">
        <v>65</v>
      </c>
      <c r="B47" s="214"/>
      <c r="C47" s="214"/>
      <c r="D47" s="214"/>
      <c r="E47" s="214"/>
      <c r="F47" s="212">
        <v>3240</v>
      </c>
      <c r="G47" s="212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</row>
    <row r="48" spans="1:256" ht="15">
      <c r="A48" s="213" t="s">
        <v>66</v>
      </c>
      <c r="B48" s="214"/>
      <c r="C48" s="214"/>
      <c r="D48" s="214"/>
      <c r="E48" s="214"/>
      <c r="F48" s="212">
        <v>1692</v>
      </c>
      <c r="G48" s="212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</row>
    <row r="49" spans="1:256" ht="15">
      <c r="A49" s="215" t="s">
        <v>67</v>
      </c>
      <c r="B49" s="214"/>
      <c r="C49" s="214"/>
      <c r="D49" s="214"/>
      <c r="E49" s="214"/>
      <c r="F49" s="212">
        <v>0</v>
      </c>
      <c r="G49" s="212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</row>
    <row r="50" spans="1:256" ht="15">
      <c r="A50" s="215" t="s">
        <v>68</v>
      </c>
      <c r="B50" s="214"/>
      <c r="C50" s="214"/>
      <c r="D50" s="214"/>
      <c r="E50" s="214"/>
      <c r="F50" s="212">
        <v>2700</v>
      </c>
      <c r="G50" s="212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</row>
    <row r="51" spans="1:256" ht="15">
      <c r="A51" s="79"/>
      <c r="B51" s="80"/>
      <c r="C51" s="80"/>
      <c r="D51" s="80"/>
      <c r="E51" s="80"/>
      <c r="F51" s="8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</row>
    <row r="52" spans="1:256" ht="11.25" customHeight="1">
      <c r="A52" s="79"/>
      <c r="B52" s="80"/>
      <c r="C52" s="80"/>
      <c r="D52" s="80"/>
      <c r="E52" s="80"/>
      <c r="F52" s="82" t="s">
        <v>15</v>
      </c>
      <c r="G52" s="83" t="s">
        <v>22</v>
      </c>
      <c r="H52" s="83" t="s">
        <v>22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ht="26.25" customHeight="1">
      <c r="A53" s="224" t="s">
        <v>81</v>
      </c>
      <c r="B53" s="225"/>
      <c r="C53" s="225"/>
      <c r="D53" s="225"/>
      <c r="E53" s="225"/>
      <c r="F53" s="84">
        <f>F54</f>
        <v>655.9</v>
      </c>
      <c r="G53" s="85">
        <f>G54</f>
        <v>13203.12</v>
      </c>
      <c r="H53" s="85">
        <f>H54</f>
        <v>20506.09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ht="15">
      <c r="A54" s="214" t="s">
        <v>69</v>
      </c>
      <c r="B54" s="214"/>
      <c r="C54" s="214"/>
      <c r="D54" s="214"/>
      <c r="E54" s="214"/>
      <c r="F54" s="86">
        <v>655.9</v>
      </c>
      <c r="G54" s="87">
        <v>13203.12</v>
      </c>
      <c r="H54" s="87">
        <v>20506.09</v>
      </c>
      <c r="I54" s="71"/>
      <c r="J54" s="76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</row>
    <row r="55" spans="1:256" ht="15">
      <c r="A55" s="88"/>
      <c r="B55" s="75"/>
      <c r="C55" s="75"/>
      <c r="D55" s="75"/>
      <c r="E55" s="75"/>
      <c r="F55" s="89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5">
      <c r="A56" s="88"/>
      <c r="B56" s="75"/>
      <c r="C56" s="75"/>
      <c r="D56" s="75"/>
      <c r="E56" s="75"/>
      <c r="F56" s="89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</row>
    <row r="57" spans="1:256" ht="15">
      <c r="A57" s="76"/>
      <c r="B57" s="76"/>
      <c r="C57" s="76"/>
      <c r="D57" s="76"/>
      <c r="E57" s="76"/>
      <c r="F57" s="76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</row>
    <row r="58" spans="1:256" ht="15">
      <c r="A58" s="90" t="s">
        <v>70</v>
      </c>
      <c r="B58" s="76"/>
      <c r="C58" s="76"/>
      <c r="D58" s="76"/>
      <c r="E58" s="76"/>
      <c r="F58" s="71"/>
      <c r="G58" s="91" t="s">
        <v>71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</row>
    <row r="59" spans="1:256" ht="15">
      <c r="A59" s="71"/>
      <c r="B59" s="90"/>
      <c r="C59" s="92"/>
      <c r="D59" s="93"/>
      <c r="E59" s="71"/>
      <c r="F59" s="94"/>
      <c r="G59" s="94"/>
      <c r="H59" s="95"/>
      <c r="I59" s="95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</row>
    <row r="60" spans="1:256" ht="15">
      <c r="A60" s="71"/>
      <c r="B60" s="91"/>
      <c r="C60" s="94"/>
      <c r="D60" s="94"/>
      <c r="E60" s="94"/>
      <c r="F60" s="71"/>
      <c r="G60" s="96"/>
      <c r="H60" s="94"/>
      <c r="I60" s="95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</row>
    <row r="61" spans="1:256" ht="15">
      <c r="A61" s="226" t="s">
        <v>72</v>
      </c>
      <c r="B61" s="226"/>
      <c r="C61" s="226"/>
      <c r="D61" s="226"/>
      <c r="E61" s="94"/>
      <c r="F61" s="94"/>
      <c r="G61" s="94"/>
      <c r="H61" s="95"/>
      <c r="I61" s="95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</row>
    <row r="62" spans="1:256" ht="15">
      <c r="A62" s="222" t="s">
        <v>73</v>
      </c>
      <c r="B62" s="223"/>
      <c r="C62" s="96"/>
      <c r="D62" s="94"/>
      <c r="E62" s="94"/>
      <c r="F62" s="94"/>
      <c r="G62" s="94"/>
      <c r="H62" s="95"/>
      <c r="I62" s="95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</row>
    <row r="63" spans="1:256" ht="15">
      <c r="A63" s="222" t="s">
        <v>74</v>
      </c>
      <c r="B63" s="223"/>
      <c r="C63" s="96"/>
      <c r="D63" s="94"/>
      <c r="E63" s="94"/>
      <c r="F63" s="94"/>
      <c r="G63" s="94"/>
      <c r="H63" s="95"/>
      <c r="I63" s="95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</row>
  </sheetData>
  <sheetProtection/>
  <mergeCells count="158">
    <mergeCell ref="F50:G50"/>
    <mergeCell ref="A53:E53"/>
    <mergeCell ref="A54:E54"/>
    <mergeCell ref="A61:D61"/>
    <mergeCell ref="A62:B62"/>
    <mergeCell ref="A47:E47"/>
    <mergeCell ref="A43:E43"/>
    <mergeCell ref="A46:E46"/>
    <mergeCell ref="A63:B63"/>
    <mergeCell ref="A40:E40"/>
    <mergeCell ref="A41:E41"/>
    <mergeCell ref="A50:E50"/>
    <mergeCell ref="J35:K35"/>
    <mergeCell ref="M35:N35"/>
    <mergeCell ref="F47:G47"/>
    <mergeCell ref="A48:E48"/>
    <mergeCell ref="F48:G48"/>
    <mergeCell ref="A49:E49"/>
    <mergeCell ref="F49:G49"/>
    <mergeCell ref="A38:E38"/>
    <mergeCell ref="A39:E39"/>
    <mergeCell ref="A42:E42"/>
    <mergeCell ref="O34:Q34"/>
    <mergeCell ref="R34:S34"/>
    <mergeCell ref="F46:G46"/>
    <mergeCell ref="B28:D28"/>
    <mergeCell ref="J28:K28"/>
    <mergeCell ref="M28:N28"/>
    <mergeCell ref="O28:Q28"/>
    <mergeCell ref="R28:S28"/>
    <mergeCell ref="A37:E37"/>
    <mergeCell ref="B35:D35"/>
    <mergeCell ref="B33:D33"/>
    <mergeCell ref="J33:K33"/>
    <mergeCell ref="M33:N33"/>
    <mergeCell ref="O33:Q33"/>
    <mergeCell ref="R33:S33"/>
    <mergeCell ref="O35:Q35"/>
    <mergeCell ref="R35:S35"/>
    <mergeCell ref="B34:D34"/>
    <mergeCell ref="J34:K34"/>
    <mergeCell ref="M34:N34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25:D25"/>
    <mergeCell ref="J25:K25"/>
    <mergeCell ref="M25:N25"/>
    <mergeCell ref="O25:Q25"/>
    <mergeCell ref="R25:S25"/>
    <mergeCell ref="B29:D29"/>
    <mergeCell ref="J29:K29"/>
    <mergeCell ref="M29:N29"/>
    <mergeCell ref="O29:Q29"/>
    <mergeCell ref="R29:S29"/>
    <mergeCell ref="B22:D22"/>
    <mergeCell ref="J22:K22"/>
    <mergeCell ref="M22:N22"/>
    <mergeCell ref="O22:Q22"/>
    <mergeCell ref="R22:S22"/>
    <mergeCell ref="B27:D27"/>
    <mergeCell ref="J27:K27"/>
    <mergeCell ref="M27:N27"/>
    <mergeCell ref="O27:Q27"/>
    <mergeCell ref="R27:S27"/>
    <mergeCell ref="B20:D20"/>
    <mergeCell ref="J20:K20"/>
    <mergeCell ref="M20:N20"/>
    <mergeCell ref="O20:Q20"/>
    <mergeCell ref="R20:S20"/>
    <mergeCell ref="B26:D26"/>
    <mergeCell ref="J26:K26"/>
    <mergeCell ref="M26:N26"/>
    <mergeCell ref="O26:Q26"/>
    <mergeCell ref="R26:S26"/>
    <mergeCell ref="J18:K18"/>
    <mergeCell ref="M18:N18"/>
    <mergeCell ref="O18:Q18"/>
    <mergeCell ref="R18:S18"/>
    <mergeCell ref="B19:D19"/>
    <mergeCell ref="B24:D24"/>
    <mergeCell ref="J24:K24"/>
    <mergeCell ref="M24:N24"/>
    <mergeCell ref="O24:Q24"/>
    <mergeCell ref="R24:S24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2024-03-18T06:32:30Z</cp:lastPrinted>
  <dcterms:created xsi:type="dcterms:W3CDTF">2024-02-22T11:04:37Z</dcterms:created>
  <dcterms:modified xsi:type="dcterms:W3CDTF">2024-03-19T06:56:27Z</dcterms:modified>
  <cp:category/>
  <cp:version/>
  <cp:contentType/>
  <cp:contentStatus/>
</cp:coreProperties>
</file>