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<sst xmlns="http://schemas.openxmlformats.org/spreadsheetml/2006/main" count="196" uniqueCount="88">
  <si>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</si>
  <si>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</si>
  <si>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д.123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</si>
  <si>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</si>
  <si>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</si>
  <si>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</si>
  <si>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</si>
  <si>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</si>
  <si>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</si>
  <si>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</si>
  <si>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</si>
  <si>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</si>
  <si>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</si>
  <si>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</si>
  <si>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</si>
  <si>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</si>
  <si>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</si>
  <si>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</si>
  <si>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</si>
  <si>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</si>
  <si>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</si>
  <si>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</si>
  <si>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</si>
  <si>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</si>
  <si>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</si>
  <si>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</si>
  <si>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</si>
  <si>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</si>
  <si>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</si>
  <si>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</si>
  <si>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</si>
  <si>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</si>
  <si>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</si>
  <si>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</si>
  <si>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</si>
  <si>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</si>
  <si>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</si>
  <si>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</si>
  <si>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</si>
  <si>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</si>
  <si>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</si>
  <si>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</si>
  <si>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</si>
  <si>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</si>
  <si>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</si>
  <si>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</si>
  <si>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</si>
  <si>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</si>
  <si>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</si>
  <si>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</si>
  <si>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</si>
  <si>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</si>
  <si>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</si>
  <si>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</si>
  <si>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</si>
  <si>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</si>
  <si>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</si>
  <si>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</si>
  <si>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Задолженность населения</t>
  </si>
  <si>
    <t>механиз.уборка снега</t>
  </si>
  <si>
    <t>очистка крыши от снега наледи с привлеч.промальп.</t>
  </si>
  <si>
    <t>ОАО "Ростелеком"</t>
  </si>
  <si>
    <t>ООО "ТТК-СВЯЗЬ"</t>
  </si>
  <si>
    <t>ПАО "МТС"</t>
  </si>
  <si>
    <t>Гончаров О.В.</t>
  </si>
  <si>
    <t>Дородонова Т.М.</t>
  </si>
  <si>
    <t>ИП "Страж"</t>
  </si>
  <si>
    <t>Морозов А.В.</t>
  </si>
  <si>
    <t>Егорова С.Ю.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</si>
  <si>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</si>
  <si>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</si>
  <si>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</si>
  <si>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</si>
  <si>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</si>
  <si>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рем.сист.ЦО п/сушителя кв.58</t>
  </si>
  <si>
    <t>рем.стояка сист.ХВС кв.2,6</t>
  </si>
  <si>
    <t>рем.стояка труб сист.водоотвед.кв.28</t>
  </si>
  <si>
    <t>рем.поверхности кирпич.стен в р-не кв.36</t>
  </si>
  <si>
    <t>снос авар.деревьев-2шт.1 дер.5-ти ствольное</t>
  </si>
  <si>
    <t>рем.стояка труб сист.водоотвед.кв.16 и 18</t>
  </si>
  <si>
    <t>Замена ВРУ</t>
  </si>
  <si>
    <t xml:space="preserve">Оплата провайдеров </t>
  </si>
  <si>
    <t xml:space="preserve">2971,30 </t>
  </si>
  <si>
    <t xml:space="preserve">Расшифровка вып. работ по текущему ремонту </t>
  </si>
  <si>
    <t>ПАО "КСК"</t>
  </si>
  <si>
    <t>ГП "Калугаоблводоканал"</t>
  </si>
  <si>
    <t>МУП "Калугатеплосеть" г.Калуги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</si>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</sst>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0" xfId="46" applyAlignment="1" quotePrefix="1">
      <alignment horizontal="left" vertical="top" wrapText="1"/>
      <protection/>
    </xf>
    <xf numFmtId="0" fontId="30" fillId="0" borderId="21" xfId="49" applyBorder="1" applyAlignment="1" quotePrefix="1">
      <alignment horizontal="left" vertical="top" wrapText="1"/>
      <protection/>
    </xf>
    <xf numFmtId="0" fontId="30" fillId="0" borderId="22" xfId="51" applyBorder="1" applyAlignment="1" quotePrefix="1">
      <alignment horizontal="left" vertical="top" wrapText="1"/>
      <protection/>
    </xf>
    <xf numFmtId="0" fontId="31" fillId="0" borderId="21" xfId="50" applyBorder="1" applyAlignment="1" quotePrefix="1">
      <alignment horizontal="lef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0" fillId="0" borderId="24" xfId="51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5" xfId="51" applyBorder="1" applyAlignment="1" quotePrefix="1">
      <alignment horizontal="left" vertical="top" wrapText="1"/>
      <protection/>
    </xf>
    <xf numFmtId="0" fontId="30" fillId="0" borderId="26" xfId="51" applyBorder="1" applyAlignment="1" quotePrefix="1">
      <alignment horizontal="left" vertical="top" wrapText="1"/>
      <protection/>
    </xf>
    <xf numFmtId="0" fontId="30" fillId="0" borderId="27" xfId="49" applyBorder="1" applyAlignment="1" quotePrefix="1">
      <alignment horizontal="left" vertical="top" wrapText="1"/>
      <protection/>
    </xf>
    <xf numFmtId="0" fontId="30" fillId="0" borderId="27" xfId="51" applyBorder="1" applyAlignment="1" quotePrefix="1">
      <alignment horizontal="left" vertical="top" wrapText="1"/>
      <protection/>
    </xf>
    <xf numFmtId="0" fontId="30" fillId="0" borderId="26" xfId="49" applyBorder="1" applyAlignment="1" quotePrefix="1">
      <alignment horizontal="left" vertical="top" wrapText="1"/>
      <protection/>
    </xf>
    <xf numFmtId="0" fontId="30" fillId="0" borderId="28" xfId="36" applyBorder="1" applyAlignment="1" quotePrefix="1">
      <alignment horizontal="left" vertical="top" wrapText="1"/>
      <protection/>
    </xf>
    <xf numFmtId="0" fontId="30" fillId="0" borderId="29" xfId="38" applyBorder="1" applyAlignment="1" quotePrefix="1">
      <alignment horizontal="left" vertical="top" wrapText="1"/>
      <protection/>
    </xf>
    <xf numFmtId="2" fontId="30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30" xfId="34" applyNumberFormat="1" applyBorder="1" applyAlignment="1" quotePrefix="1">
      <alignment horizontal="right" vertical="top" wrapText="1"/>
      <protection/>
    </xf>
    <xf numFmtId="2" fontId="30" fillId="0" borderId="31" xfId="34" applyNumberFormat="1" applyBorder="1" applyAlignment="1" quotePrefix="1">
      <alignment horizontal="right" vertical="top" wrapText="1"/>
      <protection/>
    </xf>
    <xf numFmtId="2" fontId="30" fillId="0" borderId="20" xfId="42" applyNumberFormat="1" applyBorder="1" applyAlignment="1" quotePrefix="1">
      <alignment horizontal="right" vertical="top" wrapText="1"/>
      <protection/>
    </xf>
    <xf numFmtId="2" fontId="30" fillId="0" borderId="0" xfId="47" applyNumberFormat="1" applyAlignment="1" quotePrefix="1">
      <alignment horizontal="right" vertical="top" wrapText="1"/>
      <protection/>
    </xf>
    <xf numFmtId="2" fontId="30" fillId="0" borderId="32" xfId="34" applyNumberFormat="1" applyBorder="1" applyAlignment="1" quotePrefix="1">
      <alignment horizontal="right" vertical="top" wrapText="1"/>
      <protection/>
    </xf>
    <xf numFmtId="2" fontId="30" fillId="0" borderId="28" xfId="34" applyNumberFormat="1" applyBorder="1" applyAlignment="1" quotePrefix="1">
      <alignment horizontal="right" vertical="top" wrapText="1"/>
      <protection/>
    </xf>
    <xf numFmtId="2" fontId="30" fillId="0" borderId="25" xfId="34" applyNumberFormat="1" applyBorder="1" applyAlignment="1" quotePrefix="1">
      <alignment horizontal="right" vertical="top" wrapText="1"/>
      <protection/>
    </xf>
    <xf numFmtId="2" fontId="30" fillId="0" borderId="33" xfId="34" applyNumberFormat="1" applyBorder="1" applyAlignment="1" quotePrefix="1">
      <alignment horizontal="right" vertical="top" wrapText="1"/>
      <protection/>
    </xf>
    <xf numFmtId="2" fontId="30" fillId="0" borderId="34" xfId="34" applyNumberFormat="1" applyBorder="1" applyAlignment="1" quotePrefix="1">
      <alignment vertical="top" wrapText="1"/>
      <protection/>
    </xf>
    <xf numFmtId="2" fontId="0" fillId="0" borderId="35" xfId="0" applyNumberFormat="1" applyBorder="1" applyAlignment="1">
      <alignment wrapText="1"/>
    </xf>
    <xf numFmtId="2" fontId="30" fillId="0" borderId="36" xfId="39" applyNumberFormat="1" applyBorder="1" applyAlignment="1" quotePrefix="1">
      <alignment horizontal="right" vertical="top" wrapText="1"/>
      <protection/>
    </xf>
    <xf numFmtId="2" fontId="30" fillId="0" borderId="24" xfId="40" applyNumberFormat="1" applyBorder="1" applyAlignment="1" quotePrefix="1">
      <alignment horizontal="right" vertical="top" wrapText="1"/>
      <protection/>
    </xf>
    <xf numFmtId="2" fontId="30" fillId="0" borderId="37" xfId="34" applyNumberFormat="1" applyBorder="1" applyAlignment="1" quotePrefix="1">
      <alignment horizontal="right" vertical="top" wrapText="1"/>
      <protection/>
    </xf>
    <xf numFmtId="2" fontId="30" fillId="0" borderId="26" xfId="34" applyNumberFormat="1" applyBorder="1" applyAlignment="1" quotePrefix="1">
      <alignment horizontal="right" vertical="top" wrapText="1"/>
      <protection/>
    </xf>
    <xf numFmtId="2" fontId="30" fillId="0" borderId="27" xfId="34" applyNumberFormat="1" applyBorder="1" applyAlignment="1" quotePrefix="1">
      <alignment horizontal="right" vertical="top" wrapText="1"/>
      <protection/>
    </xf>
    <xf numFmtId="0" fontId="30" fillId="0" borderId="38" xfId="34" applyBorder="1" applyAlignment="1" quotePrefix="1">
      <alignment horizontal="left" vertical="top" wrapText="1"/>
      <protection/>
    </xf>
    <xf numFmtId="0" fontId="2" fillId="0" borderId="39" xfId="38" applyFont="1" applyBorder="1" applyAlignment="1">
      <alignment vertical="top" wrapText="1"/>
      <protection/>
    </xf>
    <xf numFmtId="0" fontId="2" fillId="0" borderId="38" xfId="34" applyFont="1" applyBorder="1" applyAlignment="1">
      <alignment horizontal="left" vertical="center" wrapText="1"/>
      <protection/>
    </xf>
    <xf numFmtId="0" fontId="2" fillId="0" borderId="39" xfId="34" applyFont="1" applyBorder="1" applyAlignment="1">
      <alignment vertical="top" wrapText="1"/>
      <protection/>
    </xf>
    <xf numFmtId="0" fontId="3" fillId="0" borderId="38" xfId="34" applyFont="1" applyBorder="1" applyAlignment="1">
      <alignment horizontal="left" vertical="center" wrapText="1"/>
      <protection/>
    </xf>
    <xf numFmtId="2" fontId="5" fillId="33" borderId="38" xfId="75" applyNumberFormat="1" applyFont="1" applyFill="1" applyBorder="1" applyAlignment="1">
      <alignment vertical="center" wrapText="1"/>
      <protection/>
    </xf>
    <xf numFmtId="2" fontId="5" fillId="33" borderId="0" xfId="75" applyNumberFormat="1" applyFont="1" applyFill="1" applyBorder="1" applyAlignment="1">
      <alignment vertical="center" wrapText="1"/>
      <protection/>
    </xf>
    <xf numFmtId="0" fontId="4" fillId="0" borderId="0" xfId="75" applyAlignment="1">
      <alignment wrapText="1"/>
      <protection/>
    </xf>
    <xf numFmtId="2" fontId="0" fillId="0" borderId="38" xfId="0" applyNumberFormat="1" applyFont="1" applyFill="1" applyBorder="1" applyAlignment="1">
      <alignment horizontal="right" vertical="center" wrapText="1"/>
    </xf>
    <xf numFmtId="2" fontId="4" fillId="33" borderId="0" xfId="75" applyNumberFormat="1" applyFill="1" applyBorder="1" applyAlignment="1">
      <alignment vertical="center" wrapText="1"/>
      <protection/>
    </xf>
    <xf numFmtId="2" fontId="0" fillId="33" borderId="38" xfId="0" applyNumberFormat="1" applyFont="1" applyFill="1" applyBorder="1" applyAlignment="1">
      <alignment horizontal="right" vertical="center" wrapText="1"/>
    </xf>
    <xf numFmtId="173" fontId="0" fillId="33" borderId="38" xfId="0" applyNumberFormat="1" applyFont="1" applyFill="1" applyBorder="1" applyAlignment="1">
      <alignment horizontal="right" vertical="center" wrapText="1"/>
    </xf>
    <xf numFmtId="0" fontId="6" fillId="0" borderId="0" xfId="75" applyFont="1" applyFill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2" fontId="5" fillId="0" borderId="0" xfId="75" applyNumberFormat="1" applyFont="1" applyFill="1" applyBorder="1" applyAlignment="1">
      <alignment wrapText="1"/>
      <protection/>
    </xf>
    <xf numFmtId="2" fontId="5" fillId="0" borderId="0" xfId="75" applyNumberFormat="1" applyFont="1" applyFill="1" applyBorder="1" applyAlignment="1">
      <alignment horizontal="right" wrapText="1"/>
      <protection/>
    </xf>
    <xf numFmtId="0" fontId="5" fillId="0" borderId="0" xfId="75" applyFont="1" applyAlignment="1">
      <alignment horizontal="right" wrapText="1"/>
      <protection/>
    </xf>
    <xf numFmtId="2" fontId="5" fillId="0" borderId="38" xfId="75" applyNumberFormat="1" applyFont="1" applyBorder="1" applyAlignment="1">
      <alignment vertical="center" wrapText="1"/>
      <protection/>
    </xf>
    <xf numFmtId="0" fontId="4" fillId="0" borderId="0" xfId="75" applyBorder="1" applyAlignment="1">
      <alignment wrapText="1"/>
      <protection/>
    </xf>
    <xf numFmtId="2" fontId="4" fillId="0" borderId="38" xfId="75" applyNumberFormat="1" applyFont="1" applyBorder="1" applyAlignment="1">
      <alignment vertical="center" wrapText="1"/>
      <protection/>
    </xf>
    <xf numFmtId="2" fontId="4" fillId="0" borderId="38" xfId="75" applyNumberFormat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2" fontId="30" fillId="0" borderId="40" xfId="34" applyNumberFormat="1" applyBorder="1" applyAlignment="1">
      <alignment horizontal="right" vertical="top" wrapText="1"/>
      <protection/>
    </xf>
    <xf numFmtId="2" fontId="8" fillId="0" borderId="0" xfId="0" applyNumberFormat="1" applyFont="1" applyAlignment="1">
      <alignment wrapText="1"/>
    </xf>
    <xf numFmtId="0" fontId="30" fillId="0" borderId="38" xfId="34" applyBorder="1" applyAlignment="1" quotePrefix="1">
      <alignment horizontal="right" vertical="top" wrapText="1"/>
      <protection/>
    </xf>
    <xf numFmtId="0" fontId="2" fillId="0" borderId="38" xfId="34" applyFont="1" applyBorder="1" applyAlignment="1">
      <alignment horizontal="left" vertical="top" wrapText="1"/>
      <protection/>
    </xf>
    <xf numFmtId="0" fontId="4" fillId="0" borderId="38" xfId="75" applyFont="1" applyBorder="1" applyAlignment="1">
      <alignment wrapText="1"/>
      <protection/>
    </xf>
    <xf numFmtId="0" fontId="4" fillId="0" borderId="38" xfId="75" applyBorder="1" applyAlignment="1">
      <alignment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0" fillId="34" borderId="41" xfId="0" applyFill="1" applyBorder="1" applyAlignment="1">
      <alignment horizontal="left" vertical="justify" wrapText="1"/>
    </xf>
    <xf numFmtId="0" fontId="0" fillId="34" borderId="40" xfId="0" applyFill="1" applyBorder="1" applyAlignment="1">
      <alignment horizontal="left" vertical="justify" wrapText="1"/>
    </xf>
    <xf numFmtId="0" fontId="0" fillId="34" borderId="42" xfId="0" applyFill="1" applyBorder="1" applyAlignment="1">
      <alignment horizontal="left" vertical="justify" wrapText="1"/>
    </xf>
    <xf numFmtId="0" fontId="4" fillId="0" borderId="38" xfId="75" applyBorder="1" applyAlignment="1">
      <alignment vertical="center" wrapText="1"/>
      <protection/>
    </xf>
    <xf numFmtId="0" fontId="4" fillId="0" borderId="38" xfId="75" applyFont="1" applyBorder="1" applyAlignment="1">
      <alignment vertical="center" wrapText="1"/>
      <protection/>
    </xf>
    <xf numFmtId="2" fontId="4" fillId="0" borderId="38" xfId="75" applyNumberFormat="1" applyFont="1" applyBorder="1" applyAlignment="1">
      <alignment horizontal="right" vertical="center" wrapText="1"/>
      <protection/>
    </xf>
    <xf numFmtId="0" fontId="5" fillId="0" borderId="38" xfId="75" applyFont="1" applyBorder="1" applyAlignment="1">
      <alignment wrapText="1"/>
      <protection/>
    </xf>
    <xf numFmtId="0" fontId="5" fillId="0" borderId="41" xfId="75" applyFont="1" applyBorder="1" applyAlignment="1">
      <alignment vertical="center" wrapText="1"/>
      <protection/>
    </xf>
    <xf numFmtId="0" fontId="4" fillId="0" borderId="40" xfId="75" applyBorder="1" applyAlignment="1">
      <alignment vertical="center" wrapText="1"/>
      <protection/>
    </xf>
    <xf numFmtId="0" fontId="4" fillId="0" borderId="42" xfId="75" applyBorder="1" applyAlignment="1">
      <alignment vertical="center" wrapText="1"/>
      <protection/>
    </xf>
    <xf numFmtId="2" fontId="5" fillId="0" borderId="38" xfId="75" applyNumberFormat="1" applyFont="1" applyBorder="1" applyAlignment="1">
      <alignment horizontal="right" vertical="center" wrapText="1"/>
      <protection/>
    </xf>
    <xf numFmtId="0" fontId="4" fillId="0" borderId="41" xfId="75" applyFont="1" applyBorder="1" applyAlignment="1">
      <alignment horizontal="left" vertical="center" wrapText="1"/>
      <protection/>
    </xf>
    <xf numFmtId="0" fontId="0" fillId="0" borderId="40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30" fillId="0" borderId="43" xfId="33" applyBorder="1" applyAlignment="1">
      <alignment horizontal="left" vertical="top" wrapText="1"/>
      <protection/>
    </xf>
    <xf numFmtId="0" fontId="30" fillId="0" borderId="22" xfId="33" applyBorder="1" applyAlignment="1">
      <alignment horizontal="left" vertical="top" wrapText="1"/>
      <protection/>
    </xf>
    <xf numFmtId="0" fontId="30" fillId="0" borderId="44" xfId="33" applyBorder="1" applyAlignment="1">
      <alignment horizontal="left" vertical="top" wrapText="1"/>
      <protection/>
    </xf>
    <xf numFmtId="2" fontId="30" fillId="0" borderId="43" xfId="34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2" fontId="0" fillId="0" borderId="22" xfId="0" applyNumberFormat="1" applyBorder="1" applyAlignment="1">
      <alignment vertical="top" wrapText="1"/>
    </xf>
    <xf numFmtId="0" fontId="5" fillId="0" borderId="41" xfId="75" applyFont="1" applyBorder="1" applyAlignment="1">
      <alignment horizontal="left" vertical="center" wrapText="1"/>
      <protection/>
    </xf>
    <xf numFmtId="0" fontId="5" fillId="0" borderId="40" xfId="75" applyFont="1" applyBorder="1" applyAlignment="1">
      <alignment horizontal="left" vertical="center" wrapText="1"/>
      <protection/>
    </xf>
    <xf numFmtId="0" fontId="5" fillId="0" borderId="42" xfId="75" applyFont="1" applyBorder="1" applyAlignment="1">
      <alignment horizontal="left" vertical="center" wrapText="1"/>
      <protection/>
    </xf>
    <xf numFmtId="0" fontId="30" fillId="0" borderId="43" xfId="33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0" fillId="0" borderId="30" xfId="0" applyNumberFormat="1" applyBorder="1" applyAlignment="1">
      <alignment vertical="top" wrapText="1"/>
    </xf>
    <xf numFmtId="0" fontId="30" fillId="0" borderId="45" xfId="33" applyBorder="1" applyAlignment="1" quotePrefix="1">
      <alignment horizontal="left" vertical="top" wrapText="1"/>
      <protection/>
    </xf>
    <xf numFmtId="0" fontId="0" fillId="0" borderId="40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30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0" fillId="0" borderId="40" xfId="0" applyNumberFormat="1" applyBorder="1" applyAlignment="1">
      <alignment vertical="top" wrapText="1"/>
    </xf>
    <xf numFmtId="2" fontId="30" fillId="0" borderId="44" xfId="34" applyNumberFormat="1" applyBorder="1" applyAlignment="1">
      <alignment horizontal="right" vertical="top" wrapText="1"/>
      <protection/>
    </xf>
    <xf numFmtId="0" fontId="30" fillId="0" borderId="47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30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1" fillId="0" borderId="45" xfId="45" applyBorder="1" applyAlignment="1" quotePrefix="1">
      <alignment horizontal="left" vertical="top" wrapText="1"/>
      <protection/>
    </xf>
    <xf numFmtId="0" fontId="30" fillId="0" borderId="43" xfId="44" applyBorder="1" applyAlignment="1" quotePrefix="1">
      <alignment horizontal="left" vertical="top" wrapText="1"/>
      <protection/>
    </xf>
    <xf numFmtId="0" fontId="0" fillId="0" borderId="44" xfId="0" applyBorder="1" applyAlignment="1">
      <alignment vertical="top" wrapText="1"/>
    </xf>
    <xf numFmtId="2" fontId="30" fillId="0" borderId="21" xfId="42" applyNumberFormat="1" applyBorder="1" applyAlignment="1" quotePrefix="1">
      <alignment horizontal="right" vertical="top" wrapText="1"/>
      <protection/>
    </xf>
    <xf numFmtId="2" fontId="30" fillId="0" borderId="43" xfId="48" applyNumberFormat="1" applyBorder="1" applyAlignment="1" quotePrefix="1">
      <alignment horizontal="right" vertical="top" wrapText="1"/>
      <protection/>
    </xf>
    <xf numFmtId="2" fontId="30" fillId="0" borderId="21" xfId="47" applyNumberFormat="1" applyBorder="1" applyAlignment="1" quotePrefix="1">
      <alignment horizontal="right" vertical="top" wrapText="1"/>
      <protection/>
    </xf>
    <xf numFmtId="2" fontId="30" fillId="0" borderId="30" xfId="47" applyNumberFormat="1" applyBorder="1" applyAlignment="1">
      <alignment horizontal="right" vertical="top" wrapText="1"/>
      <protection/>
    </xf>
    <xf numFmtId="2" fontId="30" fillId="0" borderId="22" xfId="34" applyNumberFormat="1" applyBorder="1" applyAlignment="1">
      <alignment horizontal="right" vertical="top" wrapText="1"/>
      <protection/>
    </xf>
    <xf numFmtId="0" fontId="31" fillId="0" borderId="43" xfId="45" applyBorder="1" applyAlignment="1" quotePrefix="1">
      <alignment horizontal="left" vertical="top" wrapText="1"/>
      <protection/>
    </xf>
    <xf numFmtId="0" fontId="31" fillId="0" borderId="22" xfId="45" applyBorder="1" applyAlignment="1">
      <alignment horizontal="left" vertical="top" wrapText="1"/>
      <protection/>
    </xf>
    <xf numFmtId="0" fontId="31" fillId="0" borderId="44" xfId="45" applyBorder="1" applyAlignment="1">
      <alignment horizontal="left" vertical="top" wrapText="1"/>
      <protection/>
    </xf>
    <xf numFmtId="2" fontId="30" fillId="0" borderId="49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30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30" fillId="0" borderId="11" xfId="33" applyBorder="1" applyAlignment="1">
      <alignment horizontal="left" vertical="top" wrapText="1"/>
      <protection/>
    </xf>
    <xf numFmtId="0" fontId="30" fillId="0" borderId="48" xfId="33" applyBorder="1" applyAlignment="1">
      <alignment horizontal="left" vertical="top" wrapText="1"/>
      <protection/>
    </xf>
    <xf numFmtId="0" fontId="30" fillId="0" borderId="52" xfId="37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30" fillId="0" borderId="55" xfId="39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30" fillId="0" borderId="52" xfId="41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30" fillId="0" borderId="55" xfId="40" applyNumberFormat="1" applyBorder="1" applyAlignment="1" quotePrefix="1">
      <alignment horizontal="right" vertical="top" wrapText="1"/>
      <protection/>
    </xf>
    <xf numFmtId="2" fontId="30" fillId="0" borderId="56" xfId="40" applyNumberFormat="1" applyBorder="1" applyAlignment="1">
      <alignment horizontal="right" vertical="top" wrapText="1"/>
      <protection/>
    </xf>
    <xf numFmtId="0" fontId="30" fillId="0" borderId="50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30" fillId="0" borderId="57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48" xfId="34" applyNumberFormat="1" applyBorder="1" applyAlignment="1">
      <alignment horizontal="right" vertical="top" wrapText="1"/>
      <protection/>
    </xf>
    <xf numFmtId="2" fontId="30" fillId="0" borderId="34" xfId="34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0" fontId="30" fillId="0" borderId="40" xfId="33" applyBorder="1" applyAlignment="1">
      <alignment horizontal="left" vertical="top" wrapText="1"/>
      <protection/>
    </xf>
    <xf numFmtId="0" fontId="30" fillId="0" borderId="46" xfId="33" applyBorder="1" applyAlignment="1">
      <alignment horizontal="left" vertical="top" wrapText="1"/>
      <protection/>
    </xf>
    <xf numFmtId="2" fontId="30" fillId="0" borderId="41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2" fontId="30" fillId="0" borderId="40" xfId="34" applyNumberFormat="1" applyBorder="1" applyAlignment="1">
      <alignment horizontal="right" vertical="top" wrapText="1"/>
      <protection/>
    </xf>
    <xf numFmtId="2" fontId="30" fillId="0" borderId="46" xfId="34" applyNumberFormat="1" applyBorder="1" applyAlignment="1">
      <alignment horizontal="right" vertical="top" wrapText="1"/>
      <protection/>
    </xf>
    <xf numFmtId="2" fontId="30" fillId="0" borderId="52" xfId="34" applyNumberFormat="1" applyBorder="1" applyAlignment="1" quotePrefix="1">
      <alignment horizontal="right" vertical="top" wrapText="1"/>
      <protection/>
    </xf>
    <xf numFmtId="2" fontId="30" fillId="0" borderId="23" xfId="39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44" xfId="0" applyBorder="1" applyAlignment="1">
      <alignment wrapText="1"/>
    </xf>
    <xf numFmtId="2" fontId="0" fillId="0" borderId="44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30" fillId="0" borderId="52" xfId="33" applyBorder="1" applyAlignment="1" quotePrefix="1">
      <alignment horizontal="left" vertical="top" wrapText="1"/>
      <protection/>
    </xf>
    <xf numFmtId="0" fontId="30" fillId="0" borderId="53" xfId="33" applyBorder="1" applyAlignment="1">
      <alignment horizontal="left" vertical="top" wrapText="1"/>
      <protection/>
    </xf>
    <xf numFmtId="0" fontId="30" fillId="0" borderId="54" xfId="33" applyBorder="1" applyAlignment="1">
      <alignment horizontal="left" vertical="top" wrapText="1"/>
      <protection/>
    </xf>
    <xf numFmtId="0" fontId="30" fillId="0" borderId="41" xfId="34" applyBorder="1" applyAlignment="1" quotePrefix="1">
      <alignment horizontal="right" vertical="top" wrapText="1"/>
      <protection/>
    </xf>
    <xf numFmtId="0" fontId="0" fillId="0" borderId="42" xfId="0" applyBorder="1" applyAlignment="1">
      <alignment wrapText="1"/>
    </xf>
    <xf numFmtId="0" fontId="30" fillId="0" borderId="43" xfId="34" applyBorder="1" applyAlignment="1" quotePrefix="1">
      <alignment horizontal="right" vertical="top" wrapText="1"/>
      <protection/>
    </xf>
    <xf numFmtId="0" fontId="30" fillId="0" borderId="45" xfId="34" applyBorder="1" applyAlignment="1" quotePrefix="1">
      <alignment horizontal="right" vertical="top" wrapText="1"/>
      <protection/>
    </xf>
    <xf numFmtId="0" fontId="30" fillId="0" borderId="40" xfId="34" applyBorder="1" applyAlignment="1">
      <alignment horizontal="right" vertical="top" wrapText="1"/>
      <protection/>
    </xf>
    <xf numFmtId="0" fontId="30" fillId="0" borderId="46" xfId="34" applyBorder="1" applyAlignment="1">
      <alignment horizontal="right" vertical="top" wrapText="1"/>
      <protection/>
    </xf>
    <xf numFmtId="0" fontId="31" fillId="0" borderId="43" xfId="52" applyBorder="1" applyAlignment="1" quotePrefix="1">
      <alignment horizontal="center" vertical="center" wrapText="1"/>
      <protection/>
    </xf>
    <xf numFmtId="0" fontId="31" fillId="0" borderId="47" xfId="52" applyBorder="1" applyAlignment="1" quotePrefix="1">
      <alignment horizontal="center" vertical="center" wrapText="1"/>
      <protection/>
    </xf>
    <xf numFmtId="0" fontId="31" fillId="0" borderId="48" xfId="52" applyBorder="1" applyAlignment="1">
      <alignment horizontal="center" vertical="center" wrapText="1"/>
      <protection/>
    </xf>
    <xf numFmtId="2" fontId="30" fillId="0" borderId="34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1" xfId="0" applyNumberFormat="1" applyBorder="1" applyAlignment="1">
      <alignment wrapText="1"/>
    </xf>
    <xf numFmtId="2" fontId="30" fillId="0" borderId="23" xfId="40" applyNumberFormat="1" applyBorder="1" applyAlignment="1" quotePrefix="1">
      <alignment horizontal="right" vertical="top" wrapText="1"/>
      <protection/>
    </xf>
    <xf numFmtId="2" fontId="30" fillId="0" borderId="31" xfId="40" applyNumberFormat="1" applyBorder="1" applyAlignment="1">
      <alignment horizontal="right" vertical="top" wrapText="1"/>
      <protection/>
    </xf>
    <xf numFmtId="0" fontId="30" fillId="0" borderId="57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30" fillId="0" borderId="47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8" xfId="34" applyBorder="1" applyAlignment="1">
      <alignment horizontal="right" vertical="top" wrapText="1"/>
      <protection/>
    </xf>
    <xf numFmtId="0" fontId="30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35" xfId="0" applyBorder="1" applyAlignment="1">
      <alignment wrapText="1"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top" wrapText="1"/>
      <protection/>
    </xf>
    <xf numFmtId="0" fontId="31" fillId="0" borderId="0" xfId="53" applyAlignment="1">
      <alignment horizontal="center" vertical="top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57" xfId="52" applyBorder="1" applyAlignment="1" quotePrefix="1">
      <alignment horizontal="center" vertical="center" wrapText="1"/>
      <protection/>
    </xf>
    <xf numFmtId="0" fontId="30" fillId="0" borderId="58" xfId="34" applyBorder="1" applyAlignment="1" quotePrefix="1">
      <alignment horizontal="right" vertical="top" wrapText="1"/>
      <protection/>
    </xf>
    <xf numFmtId="0" fontId="0" fillId="0" borderId="59" xfId="0" applyBorder="1" applyAlignment="1">
      <alignment wrapText="1"/>
    </xf>
    <xf numFmtId="0" fontId="30" fillId="0" borderId="52" xfId="34" applyBorder="1" applyAlignment="1" quotePrefix="1">
      <alignment horizontal="right" vertical="top" wrapText="1"/>
      <protection/>
    </xf>
    <xf numFmtId="0" fontId="30" fillId="0" borderId="53" xfId="34" applyBorder="1" applyAlignment="1">
      <alignment horizontal="right" vertical="top" wrapText="1"/>
      <protection/>
    </xf>
    <xf numFmtId="0" fontId="30" fillId="0" borderId="54" xfId="34" applyBorder="1" applyAlignment="1">
      <alignment horizontal="right" vertical="top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view="pageBreakPreview" zoomScaleSheetLayoutView="100" zoomScalePageLayoutView="0" workbookViewId="0" topLeftCell="A28">
      <selection activeCell="A55" sqref="A55:E55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1.57421875" style="1" customWidth="1"/>
    <col min="5" max="5" width="6.28125" style="1" customWidth="1"/>
    <col min="6" max="6" width="11.851562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1.281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8515625" style="1" customWidth="1"/>
    <col min="18" max="18" width="2.57421875" style="1" customWidth="1"/>
    <col min="19" max="19" width="7.140625" style="1" customWidth="1"/>
    <col min="20" max="20" width="23.7109375" style="1" customWidth="1"/>
    <col min="21" max="16384" width="9.140625" style="1" customWidth="1"/>
  </cols>
  <sheetData>
    <row r="1" spans="3:18" ht="17.25" customHeight="1">
      <c r="C1" s="211" t="s">
        <v>0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3:18" ht="0" customHeight="1" hidden="1"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4:16" ht="11.25" customHeight="1"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ht="0.75" customHeight="1"/>
    <row r="5" spans="3:15" ht="18" customHeight="1">
      <c r="C5" s="215" t="s">
        <v>2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ht="2.25" customHeight="1"/>
    <row r="7" spans="1:20" ht="30.75" customHeight="1">
      <c r="A7" s="2" t="s">
        <v>3</v>
      </c>
      <c r="B7" s="195" t="s">
        <v>4</v>
      </c>
      <c r="C7" s="182"/>
      <c r="D7" s="183"/>
      <c r="E7" s="3" t="s">
        <v>5</v>
      </c>
      <c r="F7" s="2" t="s">
        <v>6</v>
      </c>
      <c r="H7" s="4" t="s">
        <v>7</v>
      </c>
      <c r="J7" s="2" t="s">
        <v>8</v>
      </c>
      <c r="L7" s="217" t="s">
        <v>9</v>
      </c>
      <c r="M7" s="204"/>
      <c r="O7" s="195" t="s">
        <v>10</v>
      </c>
      <c r="P7" s="182"/>
      <c r="Q7" s="183"/>
      <c r="R7" s="196" t="s">
        <v>11</v>
      </c>
      <c r="S7" s="197"/>
      <c r="T7" s="2" t="s">
        <v>12</v>
      </c>
    </row>
    <row r="8" spans="1:20" ht="15" customHeight="1">
      <c r="A8" s="5" t="s">
        <v>13</v>
      </c>
      <c r="B8" s="118" t="s">
        <v>14</v>
      </c>
      <c r="C8" s="182"/>
      <c r="D8" s="183"/>
      <c r="E8" s="6" t="s">
        <v>15</v>
      </c>
      <c r="F8" s="7" t="s">
        <v>13</v>
      </c>
      <c r="H8" s="87">
        <f>H9+H10</f>
        <v>3189</v>
      </c>
      <c r="J8" s="218" t="s">
        <v>13</v>
      </c>
      <c r="K8" s="219"/>
      <c r="M8" s="191" t="s">
        <v>13</v>
      </c>
      <c r="N8" s="183"/>
      <c r="O8" s="220" t="s">
        <v>13</v>
      </c>
      <c r="P8" s="221"/>
      <c r="Q8" s="222"/>
      <c r="R8" s="191" t="s">
        <v>13</v>
      </c>
      <c r="S8" s="183"/>
      <c r="T8" s="8" t="s">
        <v>13</v>
      </c>
    </row>
    <row r="9" spans="1:20" ht="15" customHeight="1">
      <c r="A9" s="9" t="s">
        <v>13</v>
      </c>
      <c r="B9" s="186" t="s">
        <v>16</v>
      </c>
      <c r="C9" s="187"/>
      <c r="D9" s="188"/>
      <c r="E9" s="10" t="s">
        <v>15</v>
      </c>
      <c r="F9" s="8" t="s">
        <v>13</v>
      </c>
      <c r="H9" s="88" t="s">
        <v>82</v>
      </c>
      <c r="J9" s="189" t="s">
        <v>13</v>
      </c>
      <c r="K9" s="190"/>
      <c r="M9" s="191" t="s">
        <v>13</v>
      </c>
      <c r="N9" s="183"/>
      <c r="O9" s="192" t="s">
        <v>13</v>
      </c>
      <c r="P9" s="193"/>
      <c r="Q9" s="194"/>
      <c r="R9" s="191" t="s">
        <v>13</v>
      </c>
      <c r="S9" s="183"/>
      <c r="T9" s="11" t="s">
        <v>13</v>
      </c>
    </row>
    <row r="10" spans="1:20" ht="15" customHeight="1">
      <c r="A10" s="9" t="s">
        <v>13</v>
      </c>
      <c r="B10" s="130" t="s">
        <v>17</v>
      </c>
      <c r="C10" s="152"/>
      <c r="D10" s="153"/>
      <c r="E10" s="10" t="s">
        <v>15</v>
      </c>
      <c r="F10" s="12" t="s">
        <v>13</v>
      </c>
      <c r="H10" s="86">
        <v>217.7</v>
      </c>
      <c r="J10" s="203" t="s">
        <v>13</v>
      </c>
      <c r="K10" s="204"/>
      <c r="M10" s="191" t="s">
        <v>13</v>
      </c>
      <c r="N10" s="183"/>
      <c r="O10" s="205" t="s">
        <v>13</v>
      </c>
      <c r="P10" s="206"/>
      <c r="Q10" s="207"/>
      <c r="R10" s="191" t="s">
        <v>13</v>
      </c>
      <c r="S10" s="183"/>
      <c r="T10" s="12" t="s">
        <v>13</v>
      </c>
    </row>
    <row r="11" spans="1:20" ht="26.25" customHeight="1">
      <c r="A11" s="13" t="s">
        <v>18</v>
      </c>
      <c r="B11" s="144" t="s">
        <v>19</v>
      </c>
      <c r="C11" s="182"/>
      <c r="D11" s="183"/>
      <c r="E11" s="34" t="s">
        <v>22</v>
      </c>
      <c r="F11" s="35">
        <v>13.38</v>
      </c>
      <c r="G11" s="36"/>
      <c r="H11" s="35">
        <v>471842.2</v>
      </c>
      <c r="I11" s="36"/>
      <c r="J11" s="112">
        <v>457703.65</v>
      </c>
      <c r="K11" s="184"/>
      <c r="L11" s="36"/>
      <c r="M11" s="51">
        <v>471842.2</v>
      </c>
      <c r="N11" s="52"/>
      <c r="O11" s="112">
        <v>-14138.55</v>
      </c>
      <c r="P11" s="185"/>
      <c r="Q11" s="184"/>
      <c r="R11" s="112">
        <v>14138.55</v>
      </c>
      <c r="S11" s="184"/>
      <c r="T11" s="58" t="s">
        <v>50</v>
      </c>
    </row>
    <row r="12" spans="1:20" ht="28.5" customHeight="1">
      <c r="A12" s="33" t="s">
        <v>20</v>
      </c>
      <c r="B12" s="208" t="s">
        <v>21</v>
      </c>
      <c r="C12" s="209"/>
      <c r="D12" s="210"/>
      <c r="E12" s="34" t="s">
        <v>22</v>
      </c>
      <c r="F12" s="53">
        <v>1.09</v>
      </c>
      <c r="G12" s="36"/>
      <c r="H12" s="54">
        <v>38438.62</v>
      </c>
      <c r="I12" s="36"/>
      <c r="J12" s="180">
        <v>37286.82</v>
      </c>
      <c r="K12" s="181"/>
      <c r="L12" s="36"/>
      <c r="M12" s="139">
        <v>38438.62</v>
      </c>
      <c r="N12" s="113"/>
      <c r="O12" s="198">
        <v>-1151.8</v>
      </c>
      <c r="P12" s="199"/>
      <c r="Q12" s="200"/>
      <c r="R12" s="201">
        <v>1151.8</v>
      </c>
      <c r="S12" s="202"/>
      <c r="T12" s="59" t="s">
        <v>51</v>
      </c>
    </row>
    <row r="13" spans="1:20" ht="15">
      <c r="A13" s="32" t="s">
        <v>23</v>
      </c>
      <c r="B13" s="164" t="s">
        <v>24</v>
      </c>
      <c r="C13" s="165"/>
      <c r="D13" s="166"/>
      <c r="E13" s="29" t="s">
        <v>22</v>
      </c>
      <c r="F13" s="55">
        <v>1.38</v>
      </c>
      <c r="G13" s="36"/>
      <c r="H13" s="56">
        <v>48665.32</v>
      </c>
      <c r="I13" s="36"/>
      <c r="J13" s="147">
        <v>47207.08</v>
      </c>
      <c r="K13" s="148"/>
      <c r="L13" s="36"/>
      <c r="M13" s="171">
        <v>48665.32</v>
      </c>
      <c r="N13" s="172"/>
      <c r="O13" s="149">
        <v>-1458.24</v>
      </c>
      <c r="P13" s="151"/>
      <c r="Q13" s="150"/>
      <c r="R13" s="171">
        <v>1458.24</v>
      </c>
      <c r="S13" s="172"/>
      <c r="T13" s="59" t="s">
        <v>51</v>
      </c>
    </row>
    <row r="14" spans="1:20" ht="15" customHeight="1">
      <c r="A14" s="9" t="s">
        <v>25</v>
      </c>
      <c r="B14" s="123" t="s">
        <v>26</v>
      </c>
      <c r="C14" s="173"/>
      <c r="D14" s="174"/>
      <c r="E14" s="10" t="s">
        <v>22</v>
      </c>
      <c r="F14" s="37">
        <v>3.04</v>
      </c>
      <c r="G14" s="36"/>
      <c r="H14" s="35">
        <v>107204.84</v>
      </c>
      <c r="I14" s="36"/>
      <c r="J14" s="175">
        <v>103992.49</v>
      </c>
      <c r="K14" s="176"/>
      <c r="L14" s="36"/>
      <c r="M14" s="112">
        <v>107204.84</v>
      </c>
      <c r="N14" s="113"/>
      <c r="O14" s="126">
        <v>-3212.35</v>
      </c>
      <c r="P14" s="177"/>
      <c r="Q14" s="178"/>
      <c r="R14" s="179">
        <v>3212.35</v>
      </c>
      <c r="S14" s="158"/>
      <c r="T14" s="59" t="s">
        <v>51</v>
      </c>
    </row>
    <row r="15" spans="1:20" ht="15">
      <c r="A15" s="14" t="s">
        <v>27</v>
      </c>
      <c r="B15" s="130" t="s">
        <v>28</v>
      </c>
      <c r="C15" s="152"/>
      <c r="D15" s="153"/>
      <c r="E15" s="15" t="s">
        <v>22</v>
      </c>
      <c r="F15" s="37">
        <v>2.3</v>
      </c>
      <c r="G15" s="36"/>
      <c r="H15" s="38">
        <v>81108.94</v>
      </c>
      <c r="I15" s="36"/>
      <c r="J15" s="167">
        <v>78678.54</v>
      </c>
      <c r="K15" s="168"/>
      <c r="L15" s="36"/>
      <c r="M15" s="112">
        <v>81108.94</v>
      </c>
      <c r="N15" s="113"/>
      <c r="O15" s="133">
        <v>-2430.4</v>
      </c>
      <c r="P15" s="169"/>
      <c r="Q15" s="170"/>
      <c r="R15" s="133">
        <v>2430.4</v>
      </c>
      <c r="S15" s="134"/>
      <c r="T15" s="60" t="s">
        <v>52</v>
      </c>
    </row>
    <row r="16" spans="1:20" ht="15" customHeight="1">
      <c r="A16" s="16" t="s">
        <v>29</v>
      </c>
      <c r="B16" s="130" t="s">
        <v>30</v>
      </c>
      <c r="C16" s="131"/>
      <c r="D16" s="132"/>
      <c r="E16" s="17" t="s">
        <v>22</v>
      </c>
      <c r="F16" s="39">
        <v>1.32</v>
      </c>
      <c r="G16" s="36"/>
      <c r="H16" s="39">
        <v>46549.42</v>
      </c>
      <c r="I16" s="36"/>
      <c r="J16" s="133">
        <v>45154.59</v>
      </c>
      <c r="K16" s="134"/>
      <c r="L16" s="36"/>
      <c r="M16" s="133">
        <v>46549.42</v>
      </c>
      <c r="N16" s="134"/>
      <c r="O16" s="133">
        <v>-1394.83</v>
      </c>
      <c r="P16" s="135"/>
      <c r="Q16" s="134"/>
      <c r="R16" s="133">
        <v>1394.83</v>
      </c>
      <c r="S16" s="134"/>
      <c r="T16" s="60" t="s">
        <v>53</v>
      </c>
    </row>
    <row r="17" spans="1:20" ht="14.25" customHeight="1">
      <c r="A17" s="18" t="s">
        <v>31</v>
      </c>
      <c r="B17" s="154" t="s">
        <v>32</v>
      </c>
      <c r="C17" s="155"/>
      <c r="D17" s="156"/>
      <c r="E17" s="19" t="s">
        <v>22</v>
      </c>
      <c r="F17" s="40">
        <v>0.38</v>
      </c>
      <c r="G17" s="36"/>
      <c r="H17" s="41">
        <v>13400.56</v>
      </c>
      <c r="I17" s="36"/>
      <c r="J17" s="157">
        <v>12999.02</v>
      </c>
      <c r="K17" s="158"/>
      <c r="L17" s="36"/>
      <c r="M17" s="157">
        <v>13400.56</v>
      </c>
      <c r="N17" s="158"/>
      <c r="O17" s="159">
        <v>-401.54</v>
      </c>
      <c r="P17" s="160"/>
      <c r="Q17" s="161"/>
      <c r="R17" s="162">
        <v>401.54</v>
      </c>
      <c r="S17" s="163"/>
      <c r="T17" s="60" t="s">
        <v>54</v>
      </c>
    </row>
    <row r="18" spans="1:20" ht="34.5" customHeight="1">
      <c r="A18" s="30" t="s">
        <v>33</v>
      </c>
      <c r="B18" s="164" t="s">
        <v>34</v>
      </c>
      <c r="C18" s="165"/>
      <c r="D18" s="166"/>
      <c r="E18" s="31" t="s">
        <v>22</v>
      </c>
      <c r="F18" s="55">
        <v>0.16</v>
      </c>
      <c r="G18" s="36"/>
      <c r="H18" s="57">
        <v>5642.38</v>
      </c>
      <c r="I18" s="36"/>
      <c r="J18" s="147">
        <v>5473.3</v>
      </c>
      <c r="K18" s="148"/>
      <c r="L18" s="36"/>
      <c r="M18" s="149">
        <v>5642.38</v>
      </c>
      <c r="N18" s="150"/>
      <c r="O18" s="149">
        <v>-169.08</v>
      </c>
      <c r="P18" s="151"/>
      <c r="Q18" s="150"/>
      <c r="R18" s="149">
        <v>169.08</v>
      </c>
      <c r="S18" s="150"/>
      <c r="T18" s="61" t="s">
        <v>55</v>
      </c>
    </row>
    <row r="19" spans="1:20" ht="15" customHeight="1">
      <c r="A19" s="16" t="s">
        <v>35</v>
      </c>
      <c r="B19" s="130" t="s">
        <v>36</v>
      </c>
      <c r="C19" s="152"/>
      <c r="D19" s="153"/>
      <c r="E19" s="17" t="s">
        <v>22</v>
      </c>
      <c r="F19" s="42">
        <v>0.15</v>
      </c>
      <c r="G19" s="36"/>
      <c r="H19" s="39">
        <v>5289.66</v>
      </c>
      <c r="I19" s="36"/>
      <c r="J19" s="121">
        <v>5131.15</v>
      </c>
      <c r="K19" s="122"/>
      <c r="L19" s="36"/>
      <c r="M19" s="126">
        <v>5289.66</v>
      </c>
      <c r="N19" s="127"/>
      <c r="O19" s="112">
        <v>-158.51</v>
      </c>
      <c r="P19" s="143"/>
      <c r="Q19" s="129"/>
      <c r="R19" s="126">
        <v>158.51</v>
      </c>
      <c r="S19" s="127"/>
      <c r="T19" s="60" t="s">
        <v>56</v>
      </c>
    </row>
    <row r="20" spans="1:20" ht="15" customHeight="1">
      <c r="A20" s="16" t="s">
        <v>37</v>
      </c>
      <c r="B20" s="118" t="s">
        <v>38</v>
      </c>
      <c r="C20" s="110"/>
      <c r="D20" s="111"/>
      <c r="E20" s="17" t="s">
        <v>22</v>
      </c>
      <c r="F20" s="43">
        <v>0.06</v>
      </c>
      <c r="G20" s="36"/>
      <c r="H20" s="39">
        <v>2115.9</v>
      </c>
      <c r="I20" s="36"/>
      <c r="J20" s="121">
        <v>2052.5</v>
      </c>
      <c r="K20" s="122"/>
      <c r="L20" s="36"/>
      <c r="M20" s="126">
        <v>2115.9</v>
      </c>
      <c r="N20" s="127"/>
      <c r="O20" s="112">
        <v>-63.4</v>
      </c>
      <c r="P20" s="143"/>
      <c r="Q20" s="129"/>
      <c r="R20" s="126">
        <v>63.4</v>
      </c>
      <c r="S20" s="127"/>
      <c r="T20" s="62" t="s">
        <v>57</v>
      </c>
    </row>
    <row r="21" spans="1:20" ht="14.25" customHeight="1">
      <c r="A21" s="16" t="s">
        <v>39</v>
      </c>
      <c r="B21" s="118" t="s">
        <v>40</v>
      </c>
      <c r="C21" s="110"/>
      <c r="D21" s="111"/>
      <c r="E21" s="17" t="s">
        <v>22</v>
      </c>
      <c r="F21" s="43">
        <v>3.5</v>
      </c>
      <c r="G21" s="36"/>
      <c r="H21" s="39">
        <v>123426.54</v>
      </c>
      <c r="I21" s="36"/>
      <c r="J21" s="121">
        <v>119728.12</v>
      </c>
      <c r="K21" s="122"/>
      <c r="L21" s="36"/>
      <c r="M21" s="126">
        <v>123426.54</v>
      </c>
      <c r="N21" s="127"/>
      <c r="O21" s="112">
        <v>-3698.42</v>
      </c>
      <c r="P21" s="143"/>
      <c r="Q21" s="129"/>
      <c r="R21" s="126">
        <v>3698.42</v>
      </c>
      <c r="S21" s="127"/>
      <c r="T21" s="62" t="s">
        <v>57</v>
      </c>
    </row>
    <row r="22" spans="1:20" ht="14.25" customHeight="1">
      <c r="A22" s="13"/>
      <c r="B22" s="144"/>
      <c r="C22" s="145"/>
      <c r="D22" s="146"/>
      <c r="E22" s="10"/>
      <c r="F22" s="43"/>
      <c r="G22" s="36"/>
      <c r="H22" s="35"/>
      <c r="I22" s="36"/>
      <c r="J22" s="121"/>
      <c r="K22" s="122"/>
      <c r="L22" s="36"/>
      <c r="M22" s="112"/>
      <c r="N22" s="113"/>
      <c r="O22" s="112"/>
      <c r="P22" s="143"/>
      <c r="Q22" s="129"/>
      <c r="R22" s="112"/>
      <c r="S22" s="113"/>
      <c r="T22" s="43"/>
    </row>
    <row r="23" spans="6:20" ht="0" customHeight="1" hidden="1"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5" customHeight="1">
      <c r="A24" s="13">
        <v>2</v>
      </c>
      <c r="B24" s="144" t="s">
        <v>41</v>
      </c>
      <c r="C24" s="145"/>
      <c r="D24" s="146"/>
      <c r="E24" s="10" t="s">
        <v>22</v>
      </c>
      <c r="F24" s="44">
        <v>1.86</v>
      </c>
      <c r="G24" s="36"/>
      <c r="H24" s="35" t="s">
        <v>13</v>
      </c>
      <c r="I24" s="36"/>
      <c r="J24" s="121">
        <f>J25+J26-J28+J29</f>
        <v>104553.11</v>
      </c>
      <c r="K24" s="122"/>
      <c r="L24" s="36"/>
      <c r="M24" s="112">
        <v>77938</v>
      </c>
      <c r="N24" s="113"/>
      <c r="O24" s="112">
        <f>J24-M24</f>
        <v>26615.11</v>
      </c>
      <c r="P24" s="143"/>
      <c r="Q24" s="129"/>
      <c r="R24" s="112" t="s">
        <v>13</v>
      </c>
      <c r="S24" s="113"/>
      <c r="T24" s="43" t="s">
        <v>13</v>
      </c>
    </row>
    <row r="25" spans="1:20" ht="15" customHeight="1">
      <c r="A25" s="9" t="s">
        <v>13</v>
      </c>
      <c r="B25" s="118" t="s">
        <v>42</v>
      </c>
      <c r="C25" s="110"/>
      <c r="D25" s="111"/>
      <c r="E25" s="10" t="s">
        <v>22</v>
      </c>
      <c r="F25" s="44" t="s">
        <v>13</v>
      </c>
      <c r="G25" s="36"/>
      <c r="H25" s="35">
        <v>66319.68</v>
      </c>
      <c r="I25" s="36"/>
      <c r="J25" s="121">
        <v>66426.08</v>
      </c>
      <c r="K25" s="122"/>
      <c r="L25" s="36"/>
      <c r="M25" s="112" t="s">
        <v>13</v>
      </c>
      <c r="N25" s="113"/>
      <c r="O25" s="112" t="s">
        <v>13</v>
      </c>
      <c r="P25" s="143"/>
      <c r="Q25" s="129"/>
      <c r="R25" s="112" t="s">
        <v>13</v>
      </c>
      <c r="S25" s="113"/>
      <c r="T25" s="44" t="s">
        <v>13</v>
      </c>
    </row>
    <row r="26" spans="1:20" ht="15" customHeight="1">
      <c r="A26" s="9" t="s">
        <v>13</v>
      </c>
      <c r="B26" s="118" t="s">
        <v>43</v>
      </c>
      <c r="C26" s="110"/>
      <c r="D26" s="111"/>
      <c r="E26" s="10" t="s">
        <v>22</v>
      </c>
      <c r="F26" s="35" t="s">
        <v>13</v>
      </c>
      <c r="G26" s="36"/>
      <c r="H26" s="35" t="s">
        <v>13</v>
      </c>
      <c r="I26" s="36"/>
      <c r="J26" s="112">
        <v>52089.74</v>
      </c>
      <c r="K26" s="113"/>
      <c r="L26" s="36"/>
      <c r="M26" s="112" t="s">
        <v>13</v>
      </c>
      <c r="N26" s="113"/>
      <c r="O26" s="112" t="s">
        <v>13</v>
      </c>
      <c r="P26" s="114"/>
      <c r="Q26" s="113"/>
      <c r="R26" s="112" t="s">
        <v>13</v>
      </c>
      <c r="S26" s="113"/>
      <c r="T26" s="35" t="s">
        <v>13</v>
      </c>
    </row>
    <row r="27" spans="1:20" ht="14.25" customHeight="1">
      <c r="A27" s="20" t="s">
        <v>13</v>
      </c>
      <c r="B27" s="137" t="s">
        <v>44</v>
      </c>
      <c r="C27" s="119"/>
      <c r="D27" s="138"/>
      <c r="E27" s="21" t="s">
        <v>22</v>
      </c>
      <c r="F27" s="45" t="s">
        <v>13</v>
      </c>
      <c r="G27" s="36"/>
      <c r="H27" s="46" t="s">
        <v>13</v>
      </c>
      <c r="I27" s="36"/>
      <c r="J27" s="139" t="s">
        <v>13</v>
      </c>
      <c r="K27" s="113"/>
      <c r="L27" s="36"/>
      <c r="M27" s="139">
        <v>77938</v>
      </c>
      <c r="N27" s="113"/>
      <c r="O27" s="140" t="s">
        <v>13</v>
      </c>
      <c r="P27" s="114"/>
      <c r="Q27" s="122"/>
      <c r="R27" s="141" t="s">
        <v>13</v>
      </c>
      <c r="S27" s="142"/>
      <c r="T27" s="45" t="s">
        <v>13</v>
      </c>
    </row>
    <row r="28" spans="1:20" ht="15" customHeight="1">
      <c r="A28" s="9" t="s">
        <v>13</v>
      </c>
      <c r="B28" s="109" t="s">
        <v>58</v>
      </c>
      <c r="C28" s="110"/>
      <c r="D28" s="111"/>
      <c r="E28" s="10" t="s">
        <v>22</v>
      </c>
      <c r="F28" s="35" t="s">
        <v>13</v>
      </c>
      <c r="G28" s="36"/>
      <c r="H28" s="35" t="s">
        <v>13</v>
      </c>
      <c r="I28" s="36"/>
      <c r="J28" s="112">
        <v>14138.55</v>
      </c>
      <c r="K28" s="113"/>
      <c r="L28" s="36"/>
      <c r="M28" s="112" t="s">
        <v>13</v>
      </c>
      <c r="N28" s="113"/>
      <c r="O28" s="112" t="s">
        <v>13</v>
      </c>
      <c r="P28" s="114"/>
      <c r="Q28" s="113"/>
      <c r="R28" s="112" t="s">
        <v>13</v>
      </c>
      <c r="S28" s="113"/>
      <c r="T28" s="35" t="s">
        <v>13</v>
      </c>
    </row>
    <row r="29" spans="1:20" ht="15" customHeight="1">
      <c r="A29" s="9" t="s">
        <v>13</v>
      </c>
      <c r="B29" s="109" t="s">
        <v>80</v>
      </c>
      <c r="C29" s="110"/>
      <c r="D29" s="111"/>
      <c r="E29" s="10" t="s">
        <v>22</v>
      </c>
      <c r="F29" s="35" t="s">
        <v>13</v>
      </c>
      <c r="G29" s="36"/>
      <c r="H29" s="35" t="s">
        <v>13</v>
      </c>
      <c r="I29" s="36"/>
      <c r="J29" s="112">
        <v>175.84</v>
      </c>
      <c r="K29" s="113"/>
      <c r="L29" s="36"/>
      <c r="M29" s="112" t="s">
        <v>13</v>
      </c>
      <c r="N29" s="113"/>
      <c r="O29" s="112" t="s">
        <v>13</v>
      </c>
      <c r="P29" s="114"/>
      <c r="Q29" s="113"/>
      <c r="R29" s="112" t="s">
        <v>13</v>
      </c>
      <c r="S29" s="113"/>
      <c r="T29" s="35" t="s">
        <v>13</v>
      </c>
    </row>
    <row r="30" spans="1:20" ht="14.25" customHeight="1">
      <c r="A30" s="22" t="s">
        <v>13</v>
      </c>
      <c r="B30" s="130" t="s">
        <v>13</v>
      </c>
      <c r="C30" s="131"/>
      <c r="D30" s="132"/>
      <c r="E30" s="23" t="s">
        <v>13</v>
      </c>
      <c r="F30" s="39" t="s">
        <v>13</v>
      </c>
      <c r="G30" s="36"/>
      <c r="H30" s="47" t="s">
        <v>13</v>
      </c>
      <c r="I30" s="36"/>
      <c r="J30" s="133" t="s">
        <v>13</v>
      </c>
      <c r="K30" s="134"/>
      <c r="L30" s="36"/>
      <c r="M30" s="121" t="s">
        <v>13</v>
      </c>
      <c r="N30" s="113"/>
      <c r="O30" s="133" t="s">
        <v>13</v>
      </c>
      <c r="P30" s="135"/>
      <c r="Q30" s="134"/>
      <c r="R30" s="112" t="s">
        <v>13</v>
      </c>
      <c r="S30" s="129"/>
      <c r="T30" s="39" t="s">
        <v>13</v>
      </c>
    </row>
    <row r="31" spans="6:20" ht="0" customHeight="1" hidden="1"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15" customHeight="1">
      <c r="A32" s="24">
        <v>3</v>
      </c>
      <c r="B32" s="136" t="s">
        <v>45</v>
      </c>
      <c r="C32" s="124"/>
      <c r="D32" s="125"/>
      <c r="E32" s="26" t="s">
        <v>22</v>
      </c>
      <c r="F32" s="39" t="s">
        <v>13</v>
      </c>
      <c r="G32" s="36"/>
      <c r="H32" s="47">
        <v>1870456.55</v>
      </c>
      <c r="I32" s="36"/>
      <c r="J32" s="126">
        <v>1873081.91</v>
      </c>
      <c r="K32" s="127"/>
      <c r="L32" s="36"/>
      <c r="M32" s="121">
        <v>1870456.55</v>
      </c>
      <c r="N32" s="113"/>
      <c r="O32" s="126">
        <v>-37013.89</v>
      </c>
      <c r="P32" s="128"/>
      <c r="Q32" s="127"/>
      <c r="R32" s="112">
        <v>37013.89</v>
      </c>
      <c r="S32" s="129"/>
      <c r="T32" s="39" t="s">
        <v>13</v>
      </c>
    </row>
    <row r="33" spans="1:20" ht="15" customHeight="1">
      <c r="A33" s="25" t="s">
        <v>13</v>
      </c>
      <c r="B33" s="123" t="s">
        <v>46</v>
      </c>
      <c r="C33" s="124"/>
      <c r="D33" s="125"/>
      <c r="E33" s="26" t="s">
        <v>22</v>
      </c>
      <c r="F33" s="39" t="s">
        <v>13</v>
      </c>
      <c r="G33" s="36"/>
      <c r="H33" s="48">
        <v>7844.4</v>
      </c>
      <c r="I33" s="36"/>
      <c r="J33" s="126">
        <v>7812.35</v>
      </c>
      <c r="K33" s="127"/>
      <c r="L33" s="36"/>
      <c r="M33" s="121">
        <v>7844.4</v>
      </c>
      <c r="N33" s="113"/>
      <c r="O33" s="126">
        <v>-32.05</v>
      </c>
      <c r="P33" s="128"/>
      <c r="Q33" s="127"/>
      <c r="R33" s="112">
        <v>32.05</v>
      </c>
      <c r="S33" s="129"/>
      <c r="T33" s="89" t="s">
        <v>84</v>
      </c>
    </row>
    <row r="34" spans="1:20" ht="15" customHeight="1">
      <c r="A34" s="22" t="s">
        <v>13</v>
      </c>
      <c r="B34" s="123" t="s">
        <v>47</v>
      </c>
      <c r="C34" s="124"/>
      <c r="D34" s="125"/>
      <c r="E34" s="23" t="s">
        <v>22</v>
      </c>
      <c r="F34" s="39" t="s">
        <v>13</v>
      </c>
      <c r="G34" s="36"/>
      <c r="H34" s="49">
        <v>337302.6</v>
      </c>
      <c r="I34" s="36"/>
      <c r="J34" s="126">
        <v>315405.95</v>
      </c>
      <c r="K34" s="127"/>
      <c r="L34" s="36"/>
      <c r="M34" s="121">
        <v>337302.6</v>
      </c>
      <c r="N34" s="113"/>
      <c r="O34" s="126">
        <v>-21896.65</v>
      </c>
      <c r="P34" s="128"/>
      <c r="Q34" s="127"/>
      <c r="R34" s="112">
        <v>21896.65</v>
      </c>
      <c r="S34" s="129"/>
      <c r="T34" s="60" t="s">
        <v>85</v>
      </c>
    </row>
    <row r="35" spans="1:20" ht="15" customHeight="1">
      <c r="A35" s="27" t="s">
        <v>13</v>
      </c>
      <c r="B35" s="118" t="s">
        <v>48</v>
      </c>
      <c r="C35" s="119"/>
      <c r="D35" s="120"/>
      <c r="E35" s="28" t="s">
        <v>22</v>
      </c>
      <c r="F35" s="50" t="s">
        <v>13</v>
      </c>
      <c r="G35" s="36"/>
      <c r="H35" s="49">
        <v>230031.02</v>
      </c>
      <c r="I35" s="36"/>
      <c r="J35" s="121">
        <v>214945.83</v>
      </c>
      <c r="K35" s="113"/>
      <c r="L35" s="36"/>
      <c r="M35" s="121">
        <v>230031.02</v>
      </c>
      <c r="N35" s="122"/>
      <c r="O35" s="121">
        <v>-15085.19</v>
      </c>
      <c r="P35" s="114"/>
      <c r="Q35" s="122"/>
      <c r="R35" s="121">
        <v>15085.19</v>
      </c>
      <c r="S35" s="122"/>
      <c r="T35" s="60" t="s">
        <v>85</v>
      </c>
    </row>
    <row r="36" spans="1:20" ht="15" customHeight="1">
      <c r="A36" s="27" t="s">
        <v>13</v>
      </c>
      <c r="B36" s="118" t="s">
        <v>49</v>
      </c>
      <c r="C36" s="119"/>
      <c r="D36" s="120"/>
      <c r="E36" s="28" t="s">
        <v>22</v>
      </c>
      <c r="F36" s="49" t="s">
        <v>13</v>
      </c>
      <c r="G36" s="36"/>
      <c r="H36" s="49">
        <v>1295278.53</v>
      </c>
      <c r="I36" s="36"/>
      <c r="J36" s="121">
        <v>1334917.78</v>
      </c>
      <c r="K36" s="113"/>
      <c r="L36" s="36"/>
      <c r="M36" s="121">
        <v>1295278.53</v>
      </c>
      <c r="N36" s="122"/>
      <c r="O36" s="121"/>
      <c r="P36" s="114"/>
      <c r="Q36" s="122"/>
      <c r="R36" s="121" t="s">
        <v>13</v>
      </c>
      <c r="S36" s="122"/>
      <c r="T36" s="60" t="s">
        <v>86</v>
      </c>
    </row>
    <row r="37" spans="6:20" ht="15" customHeight="1"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56" ht="15">
      <c r="A38" s="115" t="s">
        <v>83</v>
      </c>
      <c r="B38" s="116"/>
      <c r="C38" s="116"/>
      <c r="D38" s="116"/>
      <c r="E38" s="117"/>
      <c r="F38" s="63">
        <f>SUM(F39:F46)</f>
        <v>77938</v>
      </c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</row>
    <row r="39" spans="1:256" ht="15">
      <c r="A39" s="106" t="s">
        <v>74</v>
      </c>
      <c r="B39" s="107"/>
      <c r="C39" s="107"/>
      <c r="D39" s="107"/>
      <c r="E39" s="108"/>
      <c r="F39" s="66">
        <v>7976</v>
      </c>
      <c r="G39" s="64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</row>
    <row r="40" spans="1:256" ht="15">
      <c r="A40" s="95" t="s">
        <v>59</v>
      </c>
      <c r="B40" s="96"/>
      <c r="C40" s="96"/>
      <c r="D40" s="96"/>
      <c r="E40" s="97"/>
      <c r="F40" s="66">
        <v>2800</v>
      </c>
      <c r="G40" s="67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</row>
    <row r="41" spans="1:256" ht="30.75" customHeight="1">
      <c r="A41" s="95" t="s">
        <v>60</v>
      </c>
      <c r="B41" s="96"/>
      <c r="C41" s="96"/>
      <c r="D41" s="96"/>
      <c r="E41" s="97"/>
      <c r="F41" s="68">
        <v>9240</v>
      </c>
      <c r="G41" s="67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</row>
    <row r="42" spans="1:256" ht="15">
      <c r="A42" s="95" t="s">
        <v>75</v>
      </c>
      <c r="B42" s="96"/>
      <c r="C42" s="96"/>
      <c r="D42" s="96"/>
      <c r="E42" s="97"/>
      <c r="F42" s="66">
        <v>11981</v>
      </c>
      <c r="G42" s="67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</row>
    <row r="43" spans="1:256" ht="15">
      <c r="A43" s="95" t="s">
        <v>76</v>
      </c>
      <c r="B43" s="96"/>
      <c r="C43" s="96"/>
      <c r="D43" s="96"/>
      <c r="E43" s="97"/>
      <c r="F43" s="69">
        <v>2802</v>
      </c>
      <c r="G43" s="67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</row>
    <row r="44" spans="1:256" ht="15">
      <c r="A44" s="95" t="s">
        <v>78</v>
      </c>
      <c r="B44" s="96"/>
      <c r="C44" s="96"/>
      <c r="D44" s="96"/>
      <c r="E44" s="97"/>
      <c r="F44" s="69">
        <v>22100</v>
      </c>
      <c r="G44" s="67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</row>
    <row r="45" spans="1:256" ht="15">
      <c r="A45" s="95" t="s">
        <v>79</v>
      </c>
      <c r="B45" s="96"/>
      <c r="C45" s="96"/>
      <c r="D45" s="96"/>
      <c r="E45" s="97"/>
      <c r="F45" s="69">
        <v>10105</v>
      </c>
      <c r="G45" s="67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</row>
    <row r="46" spans="1:256" ht="15">
      <c r="A46" s="95" t="s">
        <v>77</v>
      </c>
      <c r="B46" s="96"/>
      <c r="C46" s="96"/>
      <c r="D46" s="96"/>
      <c r="E46" s="97"/>
      <c r="F46" s="69">
        <v>10934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  <c r="IR46" s="65"/>
      <c r="IS46" s="65"/>
      <c r="IT46" s="65"/>
      <c r="IU46" s="65"/>
      <c r="IV46" s="65"/>
    </row>
    <row r="47" spans="1:256" ht="1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  <c r="IL47" s="65"/>
      <c r="IM47" s="65"/>
      <c r="IN47" s="65"/>
      <c r="IO47" s="65"/>
      <c r="IP47" s="65"/>
      <c r="IQ47" s="65"/>
      <c r="IR47" s="65"/>
      <c r="IS47" s="65"/>
      <c r="IT47" s="65"/>
      <c r="IU47" s="65"/>
      <c r="IV47" s="65"/>
    </row>
    <row r="48" spans="1:256" ht="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  <c r="IT48" s="65"/>
      <c r="IU48" s="65"/>
      <c r="IV48" s="65"/>
    </row>
    <row r="49" spans="1:256" ht="15">
      <c r="A49" s="102" t="s">
        <v>81</v>
      </c>
      <c r="B49" s="103"/>
      <c r="C49" s="103"/>
      <c r="D49" s="103"/>
      <c r="E49" s="104"/>
      <c r="F49" s="105">
        <f>SUM(F50:G52)</f>
        <v>5940</v>
      </c>
      <c r="G49" s="10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  <c r="IU49" s="65"/>
      <c r="IV49" s="65"/>
    </row>
    <row r="50" spans="1:256" ht="15">
      <c r="A50" s="99" t="s">
        <v>61</v>
      </c>
      <c r="B50" s="99"/>
      <c r="C50" s="99"/>
      <c r="D50" s="99"/>
      <c r="E50" s="99"/>
      <c r="F50" s="100">
        <v>3240</v>
      </c>
      <c r="G50" s="100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  <c r="IV50" s="65"/>
    </row>
    <row r="51" spans="1:256" ht="15">
      <c r="A51" s="98" t="s">
        <v>62</v>
      </c>
      <c r="B51" s="99"/>
      <c r="C51" s="99"/>
      <c r="D51" s="99"/>
      <c r="E51" s="99"/>
      <c r="F51" s="100">
        <v>0</v>
      </c>
      <c r="G51" s="100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65"/>
      <c r="IM51" s="65"/>
      <c r="IN51" s="65"/>
      <c r="IO51" s="65"/>
      <c r="IP51" s="65"/>
      <c r="IQ51" s="65"/>
      <c r="IR51" s="65"/>
      <c r="IS51" s="65"/>
      <c r="IT51" s="65"/>
      <c r="IU51" s="65"/>
      <c r="IV51" s="65"/>
    </row>
    <row r="52" spans="1:256" ht="15">
      <c r="A52" s="98" t="s">
        <v>63</v>
      </c>
      <c r="B52" s="99"/>
      <c r="C52" s="99"/>
      <c r="D52" s="99"/>
      <c r="E52" s="99"/>
      <c r="F52" s="100">
        <v>2700</v>
      </c>
      <c r="G52" s="100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  <c r="IT52" s="65"/>
      <c r="IU52" s="65"/>
      <c r="IV52" s="65"/>
    </row>
    <row r="53" spans="1:256" ht="15">
      <c r="A53" s="70"/>
      <c r="B53" s="71"/>
      <c r="C53" s="71"/>
      <c r="D53" s="71"/>
      <c r="E53" s="71"/>
      <c r="F53" s="72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  <c r="IR53" s="65"/>
      <c r="IS53" s="65"/>
      <c r="IT53" s="65"/>
      <c r="IU53" s="65"/>
      <c r="IV53" s="65"/>
    </row>
    <row r="54" spans="1:256" ht="10.5" customHeight="1">
      <c r="A54" s="70"/>
      <c r="B54" s="71"/>
      <c r="C54" s="71"/>
      <c r="D54" s="71"/>
      <c r="E54" s="71"/>
      <c r="F54" s="73" t="s">
        <v>15</v>
      </c>
      <c r="G54" s="74" t="s">
        <v>22</v>
      </c>
      <c r="H54" s="74" t="s">
        <v>22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  <c r="IR54" s="65"/>
      <c r="IS54" s="65"/>
      <c r="IT54" s="65"/>
      <c r="IU54" s="65"/>
      <c r="IV54" s="65"/>
    </row>
    <row r="55" spans="1:256" ht="27" customHeight="1">
      <c r="A55" s="101" t="s">
        <v>87</v>
      </c>
      <c r="B55" s="91"/>
      <c r="C55" s="91"/>
      <c r="D55" s="91"/>
      <c r="E55" s="91"/>
      <c r="F55" s="75">
        <f>SUM(F56:F60)</f>
        <v>217.70000000000002</v>
      </c>
      <c r="G55" s="75">
        <f>G56+G57+G58+G59</f>
        <v>2566.1</v>
      </c>
      <c r="H55" s="75">
        <f>SUM(H56:H60)</f>
        <v>7403.27</v>
      </c>
      <c r="I55" s="65"/>
      <c r="J55" s="65"/>
      <c r="K55" s="65"/>
      <c r="L55" s="65"/>
      <c r="M55" s="76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  <c r="ID55" s="65"/>
      <c r="IE55" s="65"/>
      <c r="IF55" s="65"/>
      <c r="IG55" s="65"/>
      <c r="IH55" s="65"/>
      <c r="II55" s="65"/>
      <c r="IJ55" s="65"/>
      <c r="IK55" s="65"/>
      <c r="IL55" s="65"/>
      <c r="IM55" s="65"/>
      <c r="IN55" s="65"/>
      <c r="IO55" s="65"/>
      <c r="IP55" s="65"/>
      <c r="IQ55" s="65"/>
      <c r="IR55" s="65"/>
      <c r="IS55" s="65"/>
      <c r="IT55" s="65"/>
      <c r="IU55" s="65"/>
      <c r="IV55" s="65"/>
    </row>
    <row r="56" spans="1:256" ht="15">
      <c r="A56" s="90" t="s">
        <v>64</v>
      </c>
      <c r="B56" s="90"/>
      <c r="C56" s="90"/>
      <c r="D56" s="90"/>
      <c r="E56" s="90"/>
      <c r="F56" s="77">
        <v>42.8</v>
      </c>
      <c r="G56" s="78">
        <v>461.85</v>
      </c>
      <c r="H56" s="78">
        <v>735.48</v>
      </c>
      <c r="I56" s="65"/>
      <c r="J56" s="65"/>
      <c r="K56" s="65"/>
      <c r="L56" s="65"/>
      <c r="M56" s="76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  <c r="IS56" s="65"/>
      <c r="IT56" s="65"/>
      <c r="IU56" s="65"/>
      <c r="IV56" s="65"/>
    </row>
    <row r="57" spans="1:256" ht="15">
      <c r="A57" s="90" t="s">
        <v>65</v>
      </c>
      <c r="B57" s="90"/>
      <c r="C57" s="90"/>
      <c r="D57" s="90"/>
      <c r="E57" s="90"/>
      <c r="F57" s="77">
        <v>41.6</v>
      </c>
      <c r="G57" s="78">
        <v>448.91</v>
      </c>
      <c r="H57" s="78">
        <v>659.91</v>
      </c>
      <c r="I57" s="65"/>
      <c r="J57" s="76"/>
      <c r="K57" s="76"/>
      <c r="L57" s="76"/>
      <c r="M57" s="76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  <c r="IS57" s="65"/>
      <c r="IT57" s="65"/>
      <c r="IU57" s="65"/>
      <c r="IV57" s="65"/>
    </row>
    <row r="58" spans="1:256" ht="15">
      <c r="A58" s="90" t="s">
        <v>66</v>
      </c>
      <c r="B58" s="90"/>
      <c r="C58" s="90"/>
      <c r="D58" s="90"/>
      <c r="E58" s="90"/>
      <c r="F58" s="77">
        <v>44.6</v>
      </c>
      <c r="G58" s="78">
        <v>962.56</v>
      </c>
      <c r="H58" s="78">
        <v>2465.59</v>
      </c>
      <c r="I58" s="65"/>
      <c r="J58" s="76"/>
      <c r="K58" s="76"/>
      <c r="L58" s="76"/>
      <c r="M58" s="76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5"/>
      <c r="IT58" s="65"/>
      <c r="IU58" s="65"/>
      <c r="IV58" s="65"/>
    </row>
    <row r="59" spans="1:256" ht="15">
      <c r="A59" s="90" t="s">
        <v>67</v>
      </c>
      <c r="B59" s="90"/>
      <c r="C59" s="90"/>
      <c r="D59" s="90"/>
      <c r="E59" s="90"/>
      <c r="F59" s="77">
        <v>42.8</v>
      </c>
      <c r="G59" s="78">
        <v>692.78</v>
      </c>
      <c r="H59" s="78">
        <v>1357.9</v>
      </c>
      <c r="I59" s="65"/>
      <c r="J59" s="76"/>
      <c r="K59" s="76"/>
      <c r="L59" s="76"/>
      <c r="M59" s="76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  <c r="IS59" s="65"/>
      <c r="IT59" s="65"/>
      <c r="IU59" s="65"/>
      <c r="IV59" s="65"/>
    </row>
    <row r="60" spans="1:256" ht="15">
      <c r="A60" s="91" t="s">
        <v>68</v>
      </c>
      <c r="B60" s="90"/>
      <c r="C60" s="90"/>
      <c r="D60" s="90"/>
      <c r="E60" s="90"/>
      <c r="F60" s="77">
        <v>45.9</v>
      </c>
      <c r="G60" s="78">
        <v>0</v>
      </c>
      <c r="H60" s="78">
        <v>2184.39</v>
      </c>
      <c r="I60" s="65"/>
      <c r="J60" s="76"/>
      <c r="K60" s="76"/>
      <c r="L60" s="76"/>
      <c r="M60" s="76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65"/>
    </row>
    <row r="61" spans="1:256" ht="15">
      <c r="A61" s="65"/>
      <c r="B61" s="65"/>
      <c r="C61" s="65"/>
      <c r="D61" s="65"/>
      <c r="E61" s="65"/>
      <c r="F61" s="65"/>
      <c r="G61" s="65"/>
      <c r="H61" s="65"/>
      <c r="I61" s="65"/>
      <c r="J61" s="76"/>
      <c r="K61" s="76"/>
      <c r="L61" s="76"/>
      <c r="M61" s="76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  <c r="IU61" s="65"/>
      <c r="IV61" s="65"/>
    </row>
    <row r="62" spans="1:256" ht="15">
      <c r="A62" s="65"/>
      <c r="B62" s="65"/>
      <c r="C62" s="65"/>
      <c r="D62" s="65"/>
      <c r="E62" s="65"/>
      <c r="F62" s="65"/>
      <c r="G62" s="65"/>
      <c r="H62" s="65"/>
      <c r="I62" s="65"/>
      <c r="J62" s="76"/>
      <c r="K62" s="76"/>
      <c r="L62" s="76"/>
      <c r="M62" s="76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  <c r="IT62" s="65"/>
      <c r="IU62" s="65"/>
      <c r="IV62" s="65"/>
    </row>
    <row r="63" spans="1:256" ht="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  <c r="IV63" s="65"/>
    </row>
    <row r="64" spans="1:256" ht="15">
      <c r="A64" s="79" t="s">
        <v>69</v>
      </c>
      <c r="B64" s="79"/>
      <c r="C64" s="80"/>
      <c r="D64" s="81"/>
      <c r="E64" s="65"/>
      <c r="F64" s="65"/>
      <c r="G64" s="82" t="s">
        <v>70</v>
      </c>
      <c r="H64" s="83"/>
      <c r="I64" s="83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</row>
    <row r="65" spans="1:256" ht="15">
      <c r="A65" s="65"/>
      <c r="B65" s="82"/>
      <c r="C65" s="81"/>
      <c r="D65" s="84"/>
      <c r="E65" s="84"/>
      <c r="F65" s="84"/>
      <c r="G65" s="84"/>
      <c r="H65" s="83"/>
      <c r="I65" s="83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  <c r="IT65" s="65"/>
      <c r="IU65" s="65"/>
      <c r="IV65" s="65"/>
    </row>
    <row r="66" spans="1:256" ht="15">
      <c r="A66" s="65"/>
      <c r="B66" s="82"/>
      <c r="C66" s="84"/>
      <c r="D66" s="84"/>
      <c r="E66" s="84"/>
      <c r="F66" s="65"/>
      <c r="G66" s="85"/>
      <c r="H66" s="84"/>
      <c r="I66" s="83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  <c r="IS66" s="65"/>
      <c r="IT66" s="65"/>
      <c r="IU66" s="65"/>
      <c r="IV66" s="65"/>
    </row>
    <row r="67" spans="1:256" ht="15">
      <c r="A67" s="92" t="s">
        <v>71</v>
      </c>
      <c r="B67" s="92"/>
      <c r="C67" s="92"/>
      <c r="D67" s="92"/>
      <c r="E67" s="84"/>
      <c r="F67" s="84"/>
      <c r="G67" s="84"/>
      <c r="H67" s="83"/>
      <c r="I67" s="83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  <c r="HQ67" s="65"/>
      <c r="HR67" s="65"/>
      <c r="HS67" s="65"/>
      <c r="HT67" s="65"/>
      <c r="HU67" s="65"/>
      <c r="HV67" s="65"/>
      <c r="HW67" s="65"/>
      <c r="HX67" s="65"/>
      <c r="HY67" s="65"/>
      <c r="HZ67" s="65"/>
      <c r="IA67" s="65"/>
      <c r="IB67" s="65"/>
      <c r="IC67" s="65"/>
      <c r="ID67" s="65"/>
      <c r="IE67" s="65"/>
      <c r="IF67" s="65"/>
      <c r="IG67" s="65"/>
      <c r="IH67" s="65"/>
      <c r="II67" s="65"/>
      <c r="IJ67" s="65"/>
      <c r="IK67" s="65"/>
      <c r="IL67" s="65"/>
      <c r="IM67" s="65"/>
      <c r="IN67" s="65"/>
      <c r="IO67" s="65"/>
      <c r="IP67" s="65"/>
      <c r="IQ67" s="65"/>
      <c r="IR67" s="65"/>
      <c r="IS67" s="65"/>
      <c r="IT67" s="65"/>
      <c r="IU67" s="65"/>
      <c r="IV67" s="65"/>
    </row>
    <row r="68" spans="1:256" ht="15">
      <c r="A68" s="93" t="s">
        <v>72</v>
      </c>
      <c r="B68" s="94"/>
      <c r="C68" s="85"/>
      <c r="D68" s="82"/>
      <c r="E68" s="84"/>
      <c r="F68" s="84"/>
      <c r="G68" s="84"/>
      <c r="H68" s="83"/>
      <c r="I68" s="83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  <c r="HQ68" s="65"/>
      <c r="HR68" s="65"/>
      <c r="HS68" s="65"/>
      <c r="HT68" s="65"/>
      <c r="HU68" s="65"/>
      <c r="HV68" s="65"/>
      <c r="HW68" s="65"/>
      <c r="HX68" s="65"/>
      <c r="HY68" s="65"/>
      <c r="HZ68" s="65"/>
      <c r="IA68" s="65"/>
      <c r="IB68" s="65"/>
      <c r="IC68" s="65"/>
      <c r="ID68" s="65"/>
      <c r="IE68" s="65"/>
      <c r="IF68" s="65"/>
      <c r="IG68" s="65"/>
      <c r="IH68" s="65"/>
      <c r="II68" s="65"/>
      <c r="IJ68" s="65"/>
      <c r="IK68" s="65"/>
      <c r="IL68" s="65"/>
      <c r="IM68" s="65"/>
      <c r="IN68" s="65"/>
      <c r="IO68" s="65"/>
      <c r="IP68" s="65"/>
      <c r="IQ68" s="65"/>
      <c r="IR68" s="65"/>
      <c r="IS68" s="65"/>
      <c r="IT68" s="65"/>
      <c r="IU68" s="65"/>
      <c r="IV68" s="65"/>
    </row>
    <row r="69" spans="1:256" ht="15">
      <c r="A69" s="93" t="s">
        <v>73</v>
      </c>
      <c r="B69" s="94"/>
      <c r="C69" s="85"/>
      <c r="D69" s="84"/>
      <c r="E69" s="84"/>
      <c r="F69" s="84"/>
      <c r="G69" s="84"/>
      <c r="H69" s="83"/>
      <c r="I69" s="83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  <c r="IB69" s="65"/>
      <c r="IC69" s="65"/>
      <c r="ID69" s="65"/>
      <c r="IE69" s="65"/>
      <c r="IF69" s="65"/>
      <c r="IG69" s="65"/>
      <c r="IH69" s="65"/>
      <c r="II69" s="65"/>
      <c r="IJ69" s="65"/>
      <c r="IK69" s="65"/>
      <c r="IL69" s="65"/>
      <c r="IM69" s="65"/>
      <c r="IN69" s="65"/>
      <c r="IO69" s="65"/>
      <c r="IP69" s="65"/>
      <c r="IQ69" s="65"/>
      <c r="IR69" s="65"/>
      <c r="IS69" s="65"/>
      <c r="IT69" s="65"/>
      <c r="IU69" s="65"/>
      <c r="IV69" s="65"/>
    </row>
  </sheetData>
  <sheetProtection/>
  <mergeCells count="167">
    <mergeCell ref="C1:R2"/>
    <mergeCell ref="D3:P3"/>
    <mergeCell ref="C5:O5"/>
    <mergeCell ref="B7:D7"/>
    <mergeCell ref="L7:M7"/>
    <mergeCell ref="B8:D8"/>
    <mergeCell ref="J8:K8"/>
    <mergeCell ref="M8:N8"/>
    <mergeCell ref="O8:Q8"/>
    <mergeCell ref="R8:S8"/>
    <mergeCell ref="B29:D29"/>
    <mergeCell ref="J29:K29"/>
    <mergeCell ref="M29:N29"/>
    <mergeCell ref="O29:Q29"/>
    <mergeCell ref="R29:S29"/>
    <mergeCell ref="J10:K10"/>
    <mergeCell ref="M10:N10"/>
    <mergeCell ref="O10:Q10"/>
    <mergeCell ref="R10:S10"/>
    <mergeCell ref="B12:D12"/>
    <mergeCell ref="O7:Q7"/>
    <mergeCell ref="R7:S7"/>
    <mergeCell ref="R11:S11"/>
    <mergeCell ref="O12:Q12"/>
    <mergeCell ref="R12:S12"/>
    <mergeCell ref="M12:N12"/>
    <mergeCell ref="B9:D9"/>
    <mergeCell ref="J9:K9"/>
    <mergeCell ref="M9:N9"/>
    <mergeCell ref="O9:Q9"/>
    <mergeCell ref="R9:S9"/>
    <mergeCell ref="B10:D10"/>
    <mergeCell ref="J12:K12"/>
    <mergeCell ref="M13:N13"/>
    <mergeCell ref="O13:Q13"/>
    <mergeCell ref="B11:D11"/>
    <mergeCell ref="J11:K11"/>
    <mergeCell ref="O11:Q11"/>
    <mergeCell ref="R13:S13"/>
    <mergeCell ref="B14:D14"/>
    <mergeCell ref="J14:K14"/>
    <mergeCell ref="M14:N14"/>
    <mergeCell ref="O14:Q14"/>
    <mergeCell ref="R14:S14"/>
    <mergeCell ref="B13:D13"/>
    <mergeCell ref="J13:K13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J18:K18"/>
    <mergeCell ref="M18:N18"/>
    <mergeCell ref="O18:Q18"/>
    <mergeCell ref="R18:S18"/>
    <mergeCell ref="B19:D19"/>
    <mergeCell ref="B24:D24"/>
    <mergeCell ref="J24:K24"/>
    <mergeCell ref="M24:N24"/>
    <mergeCell ref="O24:Q24"/>
    <mergeCell ref="R24:S24"/>
    <mergeCell ref="B20:D20"/>
    <mergeCell ref="J20:K20"/>
    <mergeCell ref="M20:N20"/>
    <mergeCell ref="O20:Q20"/>
    <mergeCell ref="R20:S20"/>
    <mergeCell ref="B26:D26"/>
    <mergeCell ref="J26:K26"/>
    <mergeCell ref="M26:N26"/>
    <mergeCell ref="O26:Q26"/>
    <mergeCell ref="R26:S26"/>
    <mergeCell ref="B22:D22"/>
    <mergeCell ref="J22:K22"/>
    <mergeCell ref="M22:N22"/>
    <mergeCell ref="O22:Q22"/>
    <mergeCell ref="R22:S22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B30:D30"/>
    <mergeCell ref="J30:K30"/>
    <mergeCell ref="M30:N30"/>
    <mergeCell ref="O30:Q30"/>
    <mergeCell ref="R30:S30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R36:S36"/>
    <mergeCell ref="B35:D35"/>
    <mergeCell ref="J35:K35"/>
    <mergeCell ref="M35:N35"/>
    <mergeCell ref="O35:Q35"/>
    <mergeCell ref="R35:S35"/>
    <mergeCell ref="B28:D28"/>
    <mergeCell ref="J28:K28"/>
    <mergeCell ref="M28:N28"/>
    <mergeCell ref="O28:Q28"/>
    <mergeCell ref="R28:S28"/>
    <mergeCell ref="A38:E38"/>
    <mergeCell ref="B36:D36"/>
    <mergeCell ref="J36:K36"/>
    <mergeCell ref="M36:N36"/>
    <mergeCell ref="O36:Q36"/>
    <mergeCell ref="F51:G51"/>
    <mergeCell ref="A39:E39"/>
    <mergeCell ref="A40:E40"/>
    <mergeCell ref="A41:E41"/>
    <mergeCell ref="A42:E42"/>
    <mergeCell ref="A43:E43"/>
    <mergeCell ref="A46:E46"/>
    <mergeCell ref="F52:G52"/>
    <mergeCell ref="A55:E55"/>
    <mergeCell ref="A56:E56"/>
    <mergeCell ref="A57:E57"/>
    <mergeCell ref="A58:E58"/>
    <mergeCell ref="A49:E49"/>
    <mergeCell ref="F49:G49"/>
    <mergeCell ref="A50:E50"/>
    <mergeCell ref="F50:G50"/>
    <mergeCell ref="A51:E51"/>
    <mergeCell ref="A59:E59"/>
    <mergeCell ref="A60:E60"/>
    <mergeCell ref="A67:D67"/>
    <mergeCell ref="A68:B68"/>
    <mergeCell ref="A69:B69"/>
    <mergeCell ref="A44:E44"/>
    <mergeCell ref="A45:E45"/>
    <mergeCell ref="A52:E52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2024-02-22T11:18:01Z</dcterms:created>
  <dcterms:modified xsi:type="dcterms:W3CDTF">2024-03-19T06:57:18Z</dcterms:modified>
  <cp:category/>
  <cp:version/>
  <cp:contentType/>
  <cp:contentStatus/>
</cp:coreProperties>
</file>