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14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<sst xmlns="http://schemas.openxmlformats.org/spreadsheetml/2006/main" count="178" uniqueCount="86">
  <si>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</si>
  <si>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</si>
  <si>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Московская ул, д.129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</si>
  <si>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</si>
  <si>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</si>
  <si>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</si>
  <si>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</si>
  <si>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</si>
  <si>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</si>
  <si>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</si>
  <si>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</si>
  <si>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</si>
  <si>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</si>
  <si>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</si>
  <si>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</si>
  <si>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</si>
  <si>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</si>
  <si>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</si>
  <si>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</si>
  <si>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</si>
  <si>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</si>
  <si>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</si>
  <si>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</si>
  <si>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</si>
  <si>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</si>
  <si>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</si>
  <si>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</si>
  <si>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</si>
  <si>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</si>
  <si>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</si>
  <si>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</si>
  <si>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</si>
  <si>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</si>
  <si>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</si>
  <si>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</si>
  <si>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</si>
  <si>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</si>
  <si>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</si>
  <si>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</si>
  <si>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</si>
  <si>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</si>
  <si>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</si>
  <si>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</si>
  <si>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</si>
  <si>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</si>
  <si>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</si>
  <si>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</si>
  <si>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</si>
  <si>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</si>
  <si>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</si>
  <si>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2812,50 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</si>
  <si>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</si>
  <si>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</si>
  <si>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</si>
  <si>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</si>
  <si>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</si>
  <si>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</si>
  <si>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</si>
  <si>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</si>
  <si>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</si>
  <si>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</si>
  <si>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</si>
  <si>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МУП "Калугатеплосеть" г.Калуги</t>
  </si>
  <si>
    <t>механиз.уборка снега</t>
  </si>
  <si>
    <t>очистка крыши от снега наледи с привлеч.промальп.</t>
  </si>
  <si>
    <t>ОАО "Ростелеком"</t>
  </si>
  <si>
    <t>ООО "ТТК-СВЯЗЬ"</t>
  </si>
  <si>
    <t>Данильчук М.М.</t>
  </si>
  <si>
    <t>Колпакова А.С.</t>
  </si>
  <si>
    <t>Краснов Д.В.</t>
  </si>
  <si>
    <t>Беляева О.С.</t>
  </si>
  <si>
    <t>Мончаковский М.С.</t>
  </si>
  <si>
    <t>ООО "Тэффи"</t>
  </si>
  <si>
    <t>Овсепян Р.Г.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</si>
  <si>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</si>
  <si>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</si>
  <si>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</si>
  <si>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</si>
  <si>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</si>
  <si>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распиловка и вывоз аварийного дерева (сук)</t>
  </si>
  <si>
    <t>ремонт сист.ЦО с зам.радиатора кв.3</t>
  </si>
  <si>
    <t>восстанов.сист.ЦО на л/кл.под. 1</t>
  </si>
  <si>
    <t>ремонт стояка системы ЦО в межэт.перекрытии между кв.14 и 18</t>
  </si>
  <si>
    <t xml:space="preserve">Оплата провайдеров 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</si>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</sst>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2" fillId="0" borderId="0">
      <alignment horizontal="left" vertical="top"/>
      <protection/>
    </xf>
    <xf numFmtId="0" fontId="31" fillId="0" borderId="0">
      <alignment horizontal="left" vertical="top"/>
      <protection/>
    </xf>
    <xf numFmtId="0" fontId="32" fillId="0" borderId="0">
      <alignment horizontal="center" vertical="center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3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10" xfId="52" applyBorder="1" applyAlignment="1" quotePrefix="1">
      <alignment horizontal="center" vertical="center" wrapText="1"/>
      <protection/>
    </xf>
    <xf numFmtId="0" fontId="32" fillId="0" borderId="11" xfId="52" applyBorder="1" applyAlignment="1" quotePrefix="1">
      <alignment horizontal="center" vertical="center" wrapText="1"/>
      <protection/>
    </xf>
    <xf numFmtId="0" fontId="32" fillId="0" borderId="12" xfId="52" applyBorder="1" applyAlignment="1" quotePrefix="1">
      <alignment horizontal="center" vertical="center" wrapText="1"/>
      <protection/>
    </xf>
    <xf numFmtId="0" fontId="31" fillId="0" borderId="13" xfId="49" applyBorder="1" applyAlignment="1" quotePrefix="1">
      <alignment horizontal="left" vertical="top" wrapText="1"/>
      <protection/>
    </xf>
    <xf numFmtId="0" fontId="31" fillId="0" borderId="14" xfId="51" applyBorder="1" applyAlignment="1" quotePrefix="1">
      <alignment horizontal="left" vertical="top" wrapText="1"/>
      <protection/>
    </xf>
    <xf numFmtId="0" fontId="31" fillId="0" borderId="10" xfId="34" applyBorder="1" applyAlignment="1" quotePrefix="1">
      <alignment horizontal="right" vertical="top" wrapText="1"/>
      <protection/>
    </xf>
    <xf numFmtId="0" fontId="31" fillId="0" borderId="15" xfId="34" applyBorder="1" applyAlignment="1" quotePrefix="1">
      <alignment horizontal="right" vertical="top" wrapText="1"/>
      <protection/>
    </xf>
    <xf numFmtId="0" fontId="31" fillId="0" borderId="10" xfId="49" applyBorder="1" applyAlignment="1" quotePrefix="1">
      <alignment horizontal="left" vertical="top" wrapText="1"/>
      <protection/>
    </xf>
    <xf numFmtId="0" fontId="31" fillId="0" borderId="10" xfId="51" applyBorder="1" applyAlignment="1" quotePrefix="1">
      <alignment horizontal="left" vertical="top" wrapText="1"/>
      <protection/>
    </xf>
    <xf numFmtId="0" fontId="31" fillId="0" borderId="16" xfId="34" applyBorder="1" applyAlignment="1" quotePrefix="1">
      <alignment horizontal="right" vertical="top" wrapText="1"/>
      <protection/>
    </xf>
    <xf numFmtId="0" fontId="31" fillId="0" borderId="17" xfId="34" applyBorder="1" applyAlignment="1" quotePrefix="1">
      <alignment horizontal="right" vertical="top" wrapText="1"/>
      <protection/>
    </xf>
    <xf numFmtId="0" fontId="32" fillId="0" borderId="10" xfId="50" applyBorder="1" applyAlignment="1" quotePrefix="1">
      <alignment horizontal="left" vertical="top" wrapText="1"/>
      <protection/>
    </xf>
    <xf numFmtId="0" fontId="31" fillId="0" borderId="18" xfId="49" applyBorder="1" applyAlignment="1" quotePrefix="1">
      <alignment horizontal="left" vertical="top" wrapText="1"/>
      <protection/>
    </xf>
    <xf numFmtId="0" fontId="31" fillId="0" borderId="18" xfId="51" applyBorder="1" applyAlignment="1" quotePrefix="1">
      <alignment horizontal="left" vertical="top" wrapText="1"/>
      <protection/>
    </xf>
    <xf numFmtId="0" fontId="31" fillId="0" borderId="19" xfId="49" applyBorder="1" applyAlignment="1" quotePrefix="1">
      <alignment horizontal="left" vertical="top" wrapText="1"/>
      <protection/>
    </xf>
    <xf numFmtId="0" fontId="31" fillId="0" borderId="19" xfId="51" applyBorder="1" applyAlignment="1" quotePrefix="1">
      <alignment horizontal="left" vertical="top" wrapText="1"/>
      <protection/>
    </xf>
    <xf numFmtId="0" fontId="31" fillId="0" borderId="19" xfId="34" applyBorder="1" applyAlignment="1" quotePrefix="1">
      <alignment horizontal="right" vertical="top" wrapText="1"/>
      <protection/>
    </xf>
    <xf numFmtId="0" fontId="31" fillId="0" borderId="20" xfId="36" applyBorder="1" applyAlignment="1" quotePrefix="1">
      <alignment horizontal="left" vertical="top" wrapText="1"/>
      <protection/>
    </xf>
    <xf numFmtId="0" fontId="31" fillId="0" borderId="0" xfId="38" applyBorder="1" applyAlignment="1" quotePrefix="1">
      <alignment horizontal="left" vertical="top" wrapText="1"/>
      <protection/>
    </xf>
    <xf numFmtId="0" fontId="31" fillId="0" borderId="21" xfId="34" applyBorder="1" applyAlignment="1" quotePrefix="1">
      <alignment horizontal="right" vertical="top" wrapText="1"/>
      <protection/>
    </xf>
    <xf numFmtId="0" fontId="31" fillId="0" borderId="22" xfId="34" applyBorder="1" applyAlignment="1" quotePrefix="1">
      <alignment horizontal="right" vertical="top" wrapText="1"/>
      <protection/>
    </xf>
    <xf numFmtId="0" fontId="31" fillId="0" borderId="0" xfId="46" applyAlignment="1" quotePrefix="1">
      <alignment horizontal="left" vertical="top" wrapText="1"/>
      <protection/>
    </xf>
    <xf numFmtId="0" fontId="31" fillId="0" borderId="20" xfId="42" applyBorder="1" applyAlignment="1" quotePrefix="1">
      <alignment horizontal="right" vertical="top" wrapText="1"/>
      <protection/>
    </xf>
    <xf numFmtId="0" fontId="31" fillId="0" borderId="23" xfId="49" applyBorder="1" applyAlignment="1" quotePrefix="1">
      <alignment horizontal="left" vertical="top" wrapText="1"/>
      <protection/>
    </xf>
    <xf numFmtId="0" fontId="31" fillId="0" borderId="24" xfId="51" applyBorder="1" applyAlignment="1" quotePrefix="1">
      <alignment horizontal="left" vertical="top" wrapText="1"/>
      <protection/>
    </xf>
    <xf numFmtId="0" fontId="32" fillId="0" borderId="23" xfId="50" applyBorder="1" applyAlignment="1" quotePrefix="1">
      <alignment horizontal="left" vertical="top" wrapText="1"/>
      <protection/>
    </xf>
    <xf numFmtId="0" fontId="31" fillId="0" borderId="25" xfId="49" applyBorder="1" applyAlignment="1" quotePrefix="1">
      <alignment horizontal="left" vertical="top" wrapText="1"/>
      <protection/>
    </xf>
    <xf numFmtId="0" fontId="31" fillId="0" borderId="26" xfId="51" applyBorder="1" applyAlignment="1" quotePrefix="1">
      <alignment horizontal="left" vertical="top" wrapText="1"/>
      <protection/>
    </xf>
    <xf numFmtId="0" fontId="31" fillId="0" borderId="27" xfId="49" applyBorder="1" applyAlignment="1" quotePrefix="1">
      <alignment horizontal="left" vertical="top" wrapText="1"/>
      <protection/>
    </xf>
    <xf numFmtId="0" fontId="31" fillId="0" borderId="27" xfId="51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31" fillId="0" borderId="28" xfId="34" applyBorder="1" applyAlignment="1">
      <alignment horizontal="right" vertical="top" wrapText="1"/>
      <protection/>
    </xf>
    <xf numFmtId="0" fontId="31" fillId="0" borderId="29" xfId="51" applyBorder="1" applyAlignment="1" quotePrefix="1">
      <alignment horizontal="left" vertical="top" wrapText="1"/>
      <protection/>
    </xf>
    <xf numFmtId="0" fontId="31" fillId="0" borderId="30" xfId="49" applyBorder="1" applyAlignment="1" quotePrefix="1">
      <alignment horizontal="left" vertical="top" wrapText="1"/>
      <protection/>
    </xf>
    <xf numFmtId="0" fontId="31" fillId="0" borderId="30" xfId="51" applyBorder="1" applyAlignment="1" quotePrefix="1">
      <alignment horizontal="left" vertical="top" wrapText="1"/>
      <protection/>
    </xf>
    <xf numFmtId="0" fontId="31" fillId="0" borderId="29" xfId="49" applyBorder="1" applyAlignment="1" quotePrefix="1">
      <alignment horizontal="left" vertical="top" wrapText="1"/>
      <protection/>
    </xf>
    <xf numFmtId="0" fontId="31" fillId="0" borderId="31" xfId="36" applyBorder="1" applyAlignment="1" quotePrefix="1">
      <alignment horizontal="left" vertical="top" wrapText="1"/>
      <protection/>
    </xf>
    <xf numFmtId="0" fontId="31" fillId="0" borderId="32" xfId="38" applyBorder="1" applyAlignment="1" quotePrefix="1">
      <alignment horizontal="left" vertical="top" wrapText="1"/>
      <protection/>
    </xf>
    <xf numFmtId="2" fontId="2" fillId="0" borderId="0" xfId="0" applyNumberFormat="1" applyFont="1" applyAlignment="1">
      <alignment wrapText="1"/>
    </xf>
    <xf numFmtId="0" fontId="31" fillId="0" borderId="33" xfId="34" applyBorder="1" applyAlignment="1" quotePrefix="1">
      <alignment horizontal="right" vertical="top" wrapText="1"/>
      <protection/>
    </xf>
    <xf numFmtId="2" fontId="31" fillId="0" borderId="14" xfId="34" applyNumberFormat="1" applyBorder="1" applyAlignment="1">
      <alignment horizontal="right" vertical="top" wrapText="1"/>
      <protection/>
    </xf>
    <xf numFmtId="2" fontId="31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31" fillId="0" borderId="16" xfId="34" applyNumberFormat="1" applyBorder="1" applyAlignment="1" quotePrefix="1">
      <alignment horizontal="right" vertical="top" wrapText="1"/>
      <protection/>
    </xf>
    <xf numFmtId="2" fontId="31" fillId="0" borderId="18" xfId="34" applyNumberFormat="1" applyBorder="1" applyAlignment="1" quotePrefix="1">
      <alignment horizontal="right" vertical="top" wrapText="1"/>
      <protection/>
    </xf>
    <xf numFmtId="2" fontId="31" fillId="0" borderId="19" xfId="34" applyNumberFormat="1" applyBorder="1" applyAlignment="1" quotePrefix="1">
      <alignment horizontal="right" vertical="top" wrapText="1"/>
      <protection/>
    </xf>
    <xf numFmtId="2" fontId="31" fillId="0" borderId="20" xfId="39" applyNumberFormat="1" applyBorder="1" applyAlignment="1" quotePrefix="1">
      <alignment horizontal="right" vertical="top" wrapText="1"/>
      <protection/>
    </xf>
    <xf numFmtId="2" fontId="31" fillId="0" borderId="0" xfId="40" applyNumberFormat="1" applyBorder="1" applyAlignment="1" quotePrefix="1">
      <alignment horizontal="right" vertical="top" wrapText="1"/>
      <protection/>
    </xf>
    <xf numFmtId="2" fontId="31" fillId="0" borderId="17" xfId="34" applyNumberFormat="1" applyBorder="1" applyAlignment="1" quotePrefix="1">
      <alignment horizontal="right" vertical="top" wrapText="1"/>
      <protection/>
    </xf>
    <xf numFmtId="2" fontId="31" fillId="0" borderId="21" xfId="34" applyNumberFormat="1" applyBorder="1" applyAlignment="1" quotePrefix="1">
      <alignment horizontal="right" vertical="top" wrapText="1"/>
      <protection/>
    </xf>
    <xf numFmtId="2" fontId="31" fillId="0" borderId="22" xfId="34" applyNumberFormat="1" applyBorder="1" applyAlignment="1" quotePrefix="1">
      <alignment horizontal="right" vertical="top" wrapText="1"/>
      <protection/>
    </xf>
    <xf numFmtId="2" fontId="31" fillId="0" borderId="20" xfId="42" applyNumberFormat="1" applyBorder="1" applyAlignment="1" quotePrefix="1">
      <alignment horizontal="right" vertical="top" wrapText="1"/>
      <protection/>
    </xf>
    <xf numFmtId="2" fontId="31" fillId="0" borderId="0" xfId="47" applyNumberFormat="1" applyAlignment="1" quotePrefix="1">
      <alignment horizontal="right" vertical="top" wrapText="1"/>
      <protection/>
    </xf>
    <xf numFmtId="2" fontId="31" fillId="0" borderId="34" xfId="34" applyNumberFormat="1" applyBorder="1" applyAlignment="1" quotePrefix="1">
      <alignment horizontal="right" vertical="top" wrapText="1"/>
      <protection/>
    </xf>
    <xf numFmtId="2" fontId="31" fillId="0" borderId="31" xfId="34" applyNumberFormat="1" applyBorder="1" applyAlignment="1" quotePrefix="1">
      <alignment horizontal="right" vertical="top" wrapText="1"/>
      <protection/>
    </xf>
    <xf numFmtId="2" fontId="31" fillId="0" borderId="27" xfId="34" applyNumberFormat="1" applyBorder="1" applyAlignment="1" quotePrefix="1">
      <alignment horizontal="right" vertical="top" wrapText="1"/>
      <protection/>
    </xf>
    <xf numFmtId="2" fontId="31" fillId="0" borderId="35" xfId="34" applyNumberFormat="1" applyBorder="1" applyAlignment="1" quotePrefix="1">
      <alignment horizontal="right" vertical="top" wrapText="1"/>
      <protection/>
    </xf>
    <xf numFmtId="2" fontId="31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31" fillId="0" borderId="38" xfId="39" applyNumberFormat="1" applyBorder="1" applyAlignment="1" quotePrefix="1">
      <alignment horizontal="right" vertical="top" wrapText="1"/>
      <protection/>
    </xf>
    <xf numFmtId="2" fontId="31" fillId="0" borderId="26" xfId="40" applyNumberFormat="1" applyBorder="1" applyAlignment="1" quotePrefix="1">
      <alignment horizontal="right" vertical="top" wrapText="1"/>
      <protection/>
    </xf>
    <xf numFmtId="2" fontId="31" fillId="0" borderId="39" xfId="34" applyNumberFormat="1" applyBorder="1" applyAlignment="1" quotePrefix="1">
      <alignment horizontal="right" vertical="top" wrapText="1"/>
      <protection/>
    </xf>
    <xf numFmtId="2" fontId="31" fillId="0" borderId="29" xfId="34" applyNumberFormat="1" applyBorder="1" applyAlignment="1" quotePrefix="1">
      <alignment horizontal="right" vertical="top" wrapText="1"/>
      <protection/>
    </xf>
    <xf numFmtId="2" fontId="31" fillId="0" borderId="30" xfId="34" applyNumberFormat="1" applyBorder="1" applyAlignment="1" quotePrefix="1">
      <alignment horizontal="right" vertical="top" wrapText="1"/>
      <protection/>
    </xf>
    <xf numFmtId="0" fontId="31" fillId="0" borderId="33" xfId="46" applyBorder="1" applyAlignment="1" quotePrefix="1">
      <alignment horizontal="left" vertical="top" wrapText="1"/>
      <protection/>
    </xf>
    <xf numFmtId="0" fontId="31" fillId="0" borderId="33" xfId="42" applyBorder="1" applyAlignment="1">
      <alignment horizontal="right" vertical="top" wrapText="1"/>
      <protection/>
    </xf>
    <xf numFmtId="0" fontId="31" fillId="0" borderId="19" xfId="34" applyBorder="1" applyAlignment="1">
      <alignment horizontal="right" vertical="top" wrapText="1"/>
      <protection/>
    </xf>
    <xf numFmtId="2" fontId="31" fillId="0" borderId="24" xfId="42" applyNumberFormat="1" applyBorder="1" applyAlignment="1">
      <alignment horizontal="right" vertical="top" wrapText="1"/>
      <protection/>
    </xf>
    <xf numFmtId="2" fontId="31" fillId="0" borderId="23" xfId="42" applyNumberFormat="1" applyBorder="1" applyAlignment="1">
      <alignment horizontal="right" vertical="top" wrapText="1"/>
      <protection/>
    </xf>
    <xf numFmtId="0" fontId="31" fillId="0" borderId="33" xfId="34" applyBorder="1" applyAlignment="1" quotePrefix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33" xfId="34" applyFont="1" applyBorder="1" applyAlignment="1">
      <alignment horizontal="left" vertical="center" wrapText="1"/>
      <protection/>
    </xf>
    <xf numFmtId="0" fontId="3" fillId="0" borderId="40" xfId="34" applyFont="1" applyBorder="1" applyAlignment="1">
      <alignment vertical="top" wrapText="1"/>
      <protection/>
    </xf>
    <xf numFmtId="0" fontId="4" fillId="0" borderId="33" xfId="34" applyFont="1" applyBorder="1" applyAlignment="1">
      <alignment horizontal="left" vertical="center" wrapText="1"/>
      <protection/>
    </xf>
    <xf numFmtId="0" fontId="3" fillId="0" borderId="33" xfId="34" applyFont="1" applyBorder="1" applyAlignment="1">
      <alignment horizontal="left" vertical="top" wrapText="1"/>
      <protection/>
    </xf>
    <xf numFmtId="0" fontId="5" fillId="0" borderId="0" xfId="75" applyAlignment="1">
      <alignment wrapText="1"/>
      <protection/>
    </xf>
    <xf numFmtId="0" fontId="5" fillId="33" borderId="0" xfId="75" applyFill="1" applyBorder="1" applyAlignment="1">
      <alignment wrapText="1"/>
      <protection/>
    </xf>
    <xf numFmtId="173" fontId="0" fillId="0" borderId="33" xfId="0" applyNumberFormat="1" applyFont="1" applyFill="1" applyBorder="1" applyAlignment="1">
      <alignment horizontal="right" vertical="center" wrapText="1"/>
    </xf>
    <xf numFmtId="2" fontId="5" fillId="0" borderId="41" xfId="75" applyNumberFormat="1" applyFill="1" applyBorder="1" applyAlignment="1">
      <alignment vertical="center"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2" fontId="0" fillId="33" borderId="33" xfId="0" applyNumberFormat="1" applyFont="1" applyFill="1" applyBorder="1" applyAlignment="1">
      <alignment horizontal="right" vertical="center" wrapText="1"/>
    </xf>
    <xf numFmtId="2" fontId="5" fillId="0" borderId="41" xfId="75" applyNumberFormat="1" applyFill="1" applyBorder="1" applyAlignment="1">
      <alignment horizontal="right" vertical="center"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173" fontId="0" fillId="33" borderId="33" xfId="0" applyNumberFormat="1" applyFont="1" applyFill="1" applyBorder="1" applyAlignment="1">
      <alignment horizontal="right" vertical="center" wrapText="1"/>
    </xf>
    <xf numFmtId="2" fontId="5" fillId="0" borderId="0" xfId="75" applyNumberFormat="1" applyFill="1" applyBorder="1" applyAlignment="1">
      <alignment horizontal="right" vertical="center" wrapText="1"/>
      <protection/>
    </xf>
    <xf numFmtId="0" fontId="6" fillId="0" borderId="0" xfId="75" applyFont="1" applyBorder="1" applyAlignment="1">
      <alignment horizontal="left" vertical="center" wrapText="1"/>
      <protection/>
    </xf>
    <xf numFmtId="0" fontId="6" fillId="0" borderId="0" xfId="75" applyFont="1" applyBorder="1" applyAlignment="1">
      <alignment wrapText="1"/>
      <protection/>
    </xf>
    <xf numFmtId="2" fontId="6" fillId="33" borderId="0" xfId="75" applyNumberFormat="1" applyFont="1" applyFill="1" applyBorder="1" applyAlignment="1">
      <alignment vertical="center" wrapText="1"/>
      <protection/>
    </xf>
    <xf numFmtId="0" fontId="8" fillId="0" borderId="0" xfId="75" applyFont="1" applyFill="1" applyBorder="1" applyAlignment="1">
      <alignment horizontal="left" vertical="center" wrapText="1"/>
      <protection/>
    </xf>
    <xf numFmtId="0" fontId="5" fillId="0" borderId="0" xfId="75" applyBorder="1" applyAlignment="1">
      <alignment horizontal="left" vertical="center" wrapText="1"/>
      <protection/>
    </xf>
    <xf numFmtId="2" fontId="6" fillId="0" borderId="0" xfId="75" applyNumberFormat="1" applyFont="1" applyFill="1" applyBorder="1" applyAlignment="1">
      <alignment wrapText="1"/>
      <protection/>
    </xf>
    <xf numFmtId="0" fontId="6" fillId="0" borderId="0" xfId="75" applyFont="1" applyFill="1" applyBorder="1" applyAlignment="1">
      <alignment horizontal="left" vertical="center" wrapText="1"/>
      <protection/>
    </xf>
    <xf numFmtId="0" fontId="6" fillId="0" borderId="0" xfId="75" applyFont="1" applyAlignment="1">
      <alignment wrapText="1"/>
      <protection/>
    </xf>
    <xf numFmtId="2" fontId="6" fillId="0" borderId="33" xfId="75" applyNumberFormat="1" applyFont="1" applyBorder="1" applyAlignment="1">
      <alignment horizontal="right" vertical="center" wrapText="1"/>
      <protection/>
    </xf>
    <xf numFmtId="2" fontId="6" fillId="0" borderId="33" xfId="75" applyNumberFormat="1" applyFont="1" applyBorder="1" applyAlignment="1">
      <alignment vertical="center" wrapText="1"/>
      <protection/>
    </xf>
    <xf numFmtId="2" fontId="5" fillId="0" borderId="33" xfId="75" applyNumberFormat="1" applyFont="1" applyBorder="1" applyAlignment="1">
      <alignment horizontal="right" vertical="center" wrapText="1"/>
      <protection/>
    </xf>
    <xf numFmtId="2" fontId="5" fillId="0" borderId="33" xfId="75" applyNumberForma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2" fontId="31" fillId="0" borderId="10" xfId="34" applyNumberFormat="1" applyBorder="1" applyAlignment="1">
      <alignment horizontal="right" vertical="top" wrapText="1"/>
      <protection/>
    </xf>
    <xf numFmtId="0" fontId="9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0" fillId="0" borderId="33" xfId="75" applyFont="1" applyBorder="1" applyAlignment="1">
      <alignment wrapText="1"/>
      <protection/>
    </xf>
    <xf numFmtId="0" fontId="5" fillId="0" borderId="33" xfId="75" applyFont="1" applyBorder="1" applyAlignment="1">
      <alignment wrapText="1"/>
      <protection/>
    </xf>
    <xf numFmtId="0" fontId="5" fillId="0" borderId="33" xfId="75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7" fillId="0" borderId="33" xfId="75" applyFont="1" applyFill="1" applyBorder="1" applyAlignment="1">
      <alignment horizontal="left" vertical="center" wrapText="1"/>
      <protection/>
    </xf>
    <xf numFmtId="0" fontId="7" fillId="0" borderId="33" xfId="75" applyFont="1" applyBorder="1" applyAlignment="1">
      <alignment horizontal="left" vertical="center" wrapText="1"/>
      <protection/>
    </xf>
    <xf numFmtId="2" fontId="5" fillId="0" borderId="33" xfId="75" applyNumberFormat="1" applyFont="1" applyFill="1" applyBorder="1" applyAlignment="1">
      <alignment horizontal="right" wrapText="1"/>
      <protection/>
    </xf>
    <xf numFmtId="0" fontId="6" fillId="0" borderId="33" xfId="75" applyFont="1" applyBorder="1" applyAlignment="1">
      <alignment wrapText="1"/>
      <protection/>
    </xf>
    <xf numFmtId="0" fontId="0" fillId="0" borderId="42" xfId="0" applyFill="1" applyBorder="1" applyAlignment="1">
      <alignment horizontal="left" vertical="justify" wrapText="1"/>
    </xf>
    <xf numFmtId="0" fontId="0" fillId="0" borderId="43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43" xfId="0" applyBorder="1" applyAlignment="1">
      <alignment horizontal="left" vertical="justify" wrapText="1"/>
    </xf>
    <xf numFmtId="0" fontId="0" fillId="0" borderId="41" xfId="0" applyBorder="1" applyAlignment="1">
      <alignment horizontal="left" vertical="justify" wrapText="1"/>
    </xf>
    <xf numFmtId="0" fontId="0" fillId="33" borderId="42" xfId="0" applyFill="1" applyBorder="1" applyAlignment="1">
      <alignment horizontal="left" vertical="justify" wrapText="1"/>
    </xf>
    <xf numFmtId="0" fontId="0" fillId="33" borderId="43" xfId="0" applyFill="1" applyBorder="1" applyAlignment="1">
      <alignment horizontal="left" vertical="justify" wrapText="1"/>
    </xf>
    <xf numFmtId="0" fontId="0" fillId="33" borderId="41" xfId="0" applyFill="1" applyBorder="1" applyAlignment="1">
      <alignment horizontal="left" vertical="justify" wrapText="1"/>
    </xf>
    <xf numFmtId="0" fontId="31" fillId="0" borderId="44" xfId="33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31" fillId="0" borderId="23" xfId="34" applyNumberFormat="1" applyBorder="1" applyAlignment="1" quotePrefix="1">
      <alignment horizontal="right" vertical="top" wrapText="1"/>
      <protection/>
    </xf>
    <xf numFmtId="2" fontId="0" fillId="0" borderId="28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6" fillId="0" borderId="42" xfId="75" applyFont="1" applyFill="1" applyBorder="1" applyAlignment="1">
      <alignment horizontal="left" vertical="center" wrapText="1"/>
      <protection/>
    </xf>
    <xf numFmtId="0" fontId="5" fillId="0" borderId="43" xfId="75" applyBorder="1" applyAlignment="1">
      <alignment horizontal="left" vertical="center" wrapText="1"/>
      <protection/>
    </xf>
    <xf numFmtId="0" fontId="5" fillId="0" borderId="41" xfId="75" applyBorder="1" applyAlignment="1">
      <alignment horizontal="left" vertical="center" wrapText="1"/>
      <protection/>
    </xf>
    <xf numFmtId="2" fontId="6" fillId="0" borderId="33" xfId="75" applyNumberFormat="1" applyFont="1" applyFill="1" applyBorder="1" applyAlignment="1">
      <alignment horizontal="right" vertical="center" wrapText="1"/>
      <protection/>
    </xf>
    <xf numFmtId="0" fontId="31" fillId="0" borderId="33" xfId="44" applyBorder="1" applyAlignment="1">
      <alignment horizontal="left" vertical="top" wrapText="1"/>
      <protection/>
    </xf>
    <xf numFmtId="0" fontId="0" fillId="0" borderId="33" xfId="0" applyBorder="1" applyAlignment="1">
      <alignment vertical="top" wrapText="1"/>
    </xf>
    <xf numFmtId="0" fontId="31" fillId="0" borderId="44" xfId="48" applyBorder="1" applyAlignment="1">
      <alignment horizontal="right" vertical="top" wrapText="1"/>
      <protection/>
    </xf>
    <xf numFmtId="0" fontId="31" fillId="0" borderId="23" xfId="47" applyBorder="1" applyAlignment="1">
      <alignment horizontal="right" vertical="top" wrapText="1"/>
      <protection/>
    </xf>
    <xf numFmtId="0" fontId="31" fillId="0" borderId="21" xfId="47" applyBorder="1" applyAlignment="1">
      <alignment horizontal="right" vertical="top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43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2" fontId="6" fillId="33" borderId="33" xfId="75" applyNumberFormat="1" applyFont="1" applyFill="1" applyBorder="1" applyAlignment="1">
      <alignment horizontal="right" vertical="center" wrapText="1"/>
      <protection/>
    </xf>
    <xf numFmtId="0" fontId="31" fillId="0" borderId="45" xfId="33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31" fillId="0" borderId="45" xfId="34" applyNumberFormat="1" applyBorder="1" applyAlignment="1" quotePrefix="1">
      <alignment horizontal="right" vertical="top" wrapText="1"/>
      <protection/>
    </xf>
    <xf numFmtId="2" fontId="0" fillId="0" borderId="46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2" fontId="31" fillId="0" borderId="44" xfId="34" applyNumberFormat="1" applyBorder="1" applyAlignment="1" quotePrefix="1">
      <alignment horizontal="right" vertical="top" wrapText="1"/>
      <protection/>
    </xf>
    <xf numFmtId="2" fontId="31" fillId="0" borderId="28" xfId="34" applyNumberFormat="1" applyBorder="1" applyAlignment="1">
      <alignment horizontal="right" vertical="top" wrapText="1"/>
      <protection/>
    </xf>
    <xf numFmtId="0" fontId="32" fillId="0" borderId="45" xfId="45" applyBorder="1" applyAlignment="1" quotePrefix="1">
      <alignment horizontal="left" vertical="top" wrapText="1"/>
      <protection/>
    </xf>
    <xf numFmtId="0" fontId="31" fillId="0" borderId="24" xfId="33" applyBorder="1" applyAlignment="1">
      <alignment horizontal="left" vertical="top" wrapText="1"/>
      <protection/>
    </xf>
    <xf numFmtId="0" fontId="31" fillId="0" borderId="28" xfId="33" applyBorder="1" applyAlignment="1">
      <alignment horizontal="left" vertical="top" wrapText="1"/>
      <protection/>
    </xf>
    <xf numFmtId="2" fontId="31" fillId="0" borderId="24" xfId="34" applyNumberFormat="1" applyBorder="1" applyAlignment="1">
      <alignment horizontal="right" vertical="top" wrapText="1"/>
      <protection/>
    </xf>
    <xf numFmtId="0" fontId="31" fillId="0" borderId="47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31" fillId="0" borderId="47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2" fillId="0" borderId="44" xfId="45" applyBorder="1" applyAlignment="1" quotePrefix="1">
      <alignment horizontal="left" vertical="top" wrapText="1"/>
      <protection/>
    </xf>
    <xf numFmtId="0" fontId="32" fillId="0" borderId="24" xfId="45" applyBorder="1" applyAlignment="1">
      <alignment horizontal="left" vertical="top" wrapText="1"/>
      <protection/>
    </xf>
    <xf numFmtId="0" fontId="32" fillId="0" borderId="28" xfId="45" applyBorder="1" applyAlignment="1">
      <alignment horizontal="left" vertical="top" wrapText="1"/>
      <protection/>
    </xf>
    <xf numFmtId="0" fontId="31" fillId="0" borderId="44" xfId="44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2" fontId="31" fillId="0" borderId="23" xfId="42" applyNumberFormat="1" applyBorder="1" applyAlignment="1" quotePrefix="1">
      <alignment horizontal="right" vertical="top" wrapText="1"/>
      <protection/>
    </xf>
    <xf numFmtId="2" fontId="31" fillId="0" borderId="44" xfId="48" applyNumberFormat="1" applyBorder="1" applyAlignment="1" quotePrefix="1">
      <alignment horizontal="right" vertical="top" wrapText="1"/>
      <protection/>
    </xf>
    <xf numFmtId="2" fontId="31" fillId="0" borderId="23" xfId="47" applyNumberFormat="1" applyBorder="1" applyAlignment="1" quotePrefix="1">
      <alignment horizontal="right" vertical="top" wrapText="1"/>
      <protection/>
    </xf>
    <xf numFmtId="2" fontId="31" fillId="0" borderId="21" xfId="47" applyNumberFormat="1" applyBorder="1" applyAlignment="1">
      <alignment horizontal="right" vertical="top" wrapText="1"/>
      <protection/>
    </xf>
    <xf numFmtId="2" fontId="31" fillId="0" borderId="49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31" fillId="0" borderId="50" xfId="34" applyNumberFormat="1" applyBorder="1" applyAlignment="1" quotePrefix="1">
      <alignment horizontal="right" vertical="top" wrapText="1"/>
      <protection/>
    </xf>
    <xf numFmtId="2" fontId="0" fillId="0" borderId="51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31" fillId="0" borderId="11" xfId="33" applyBorder="1" applyAlignment="1">
      <alignment horizontal="left" vertical="top" wrapText="1"/>
      <protection/>
    </xf>
    <xf numFmtId="0" fontId="31" fillId="0" borderId="48" xfId="33" applyBorder="1" applyAlignment="1">
      <alignment horizontal="left" vertical="top" wrapText="1"/>
      <protection/>
    </xf>
    <xf numFmtId="2" fontId="31" fillId="0" borderId="52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31" fillId="0" borderId="54" xfId="41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6" xfId="0" applyNumberFormat="1" applyBorder="1" applyAlignment="1">
      <alignment vertical="top" wrapText="1"/>
    </xf>
    <xf numFmtId="2" fontId="31" fillId="0" borderId="52" xfId="40" applyNumberFormat="1" applyBorder="1" applyAlignment="1" quotePrefix="1">
      <alignment horizontal="right" vertical="top" wrapText="1"/>
      <protection/>
    </xf>
    <xf numFmtId="2" fontId="31" fillId="0" borderId="56" xfId="40" applyNumberFormat="1" applyBorder="1" applyAlignment="1">
      <alignment horizontal="right" vertical="top" wrapText="1"/>
      <protection/>
    </xf>
    <xf numFmtId="0" fontId="31" fillId="0" borderId="50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1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1" fillId="0" borderId="43" xfId="33" applyBorder="1" applyAlignment="1">
      <alignment horizontal="left" vertical="top" wrapText="1"/>
      <protection/>
    </xf>
    <xf numFmtId="0" fontId="31" fillId="0" borderId="46" xfId="33" applyBorder="1" applyAlignment="1">
      <alignment horizontal="left" vertical="top" wrapText="1"/>
      <protection/>
    </xf>
    <xf numFmtId="2" fontId="31" fillId="0" borderId="42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31" fillId="0" borderId="43" xfId="34" applyNumberFormat="1" applyBorder="1" applyAlignment="1">
      <alignment horizontal="right" vertical="top" wrapText="1"/>
      <protection/>
    </xf>
    <xf numFmtId="2" fontId="31" fillId="0" borderId="46" xfId="34" applyNumberFormat="1" applyBorder="1" applyAlignment="1">
      <alignment horizontal="right" vertical="top" wrapText="1"/>
      <protection/>
    </xf>
    <xf numFmtId="2" fontId="31" fillId="0" borderId="54" xfId="34" applyNumberFormat="1" applyBorder="1" applyAlignment="1" quotePrefix="1">
      <alignment horizontal="right" vertical="top" wrapText="1"/>
      <protection/>
    </xf>
    <xf numFmtId="2" fontId="31" fillId="0" borderId="57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1" fillId="0" borderId="11" xfId="34" applyNumberFormat="1" applyBorder="1" applyAlignment="1">
      <alignment horizontal="right" vertical="top" wrapText="1"/>
      <protection/>
    </xf>
    <xf numFmtId="2" fontId="31" fillId="0" borderId="48" xfId="34" applyNumberFormat="1" applyBorder="1" applyAlignment="1">
      <alignment horizontal="right" vertical="top" wrapText="1"/>
      <protection/>
    </xf>
    <xf numFmtId="2" fontId="31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31" fillId="0" borderId="25" xfId="40" applyNumberFormat="1" applyBorder="1" applyAlignment="1" quotePrefix="1">
      <alignment horizontal="right" vertical="top" wrapText="1"/>
      <protection/>
    </xf>
    <xf numFmtId="2" fontId="31" fillId="0" borderId="22" xfId="40" applyNumberFormat="1" applyBorder="1" applyAlignment="1">
      <alignment horizontal="right" vertical="top" wrapText="1"/>
      <protection/>
    </xf>
    <xf numFmtId="0" fontId="31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31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2" fontId="31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31" fillId="0" borderId="57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31" fillId="0" borderId="44" xfId="34" applyBorder="1" applyAlignment="1" quotePrefix="1">
      <alignment horizontal="right" vertical="top" wrapText="1"/>
      <protection/>
    </xf>
    <xf numFmtId="0" fontId="0" fillId="0" borderId="28" xfId="0" applyBorder="1" applyAlignment="1">
      <alignment wrapText="1"/>
    </xf>
    <xf numFmtId="0" fontId="31" fillId="0" borderId="47" xfId="34" applyBorder="1" applyAlignment="1" quotePrefix="1">
      <alignment horizontal="right" vertical="top" wrapText="1"/>
      <protection/>
    </xf>
    <xf numFmtId="0" fontId="31" fillId="0" borderId="11" xfId="34" applyBorder="1" applyAlignment="1">
      <alignment horizontal="right" vertical="top" wrapText="1"/>
      <protection/>
    </xf>
    <xf numFmtId="0" fontId="31" fillId="0" borderId="48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28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31" fillId="0" borderId="58" xfId="34" applyBorder="1" applyAlignment="1" quotePrefix="1">
      <alignment horizontal="right" vertical="top" wrapText="1"/>
      <protection/>
    </xf>
    <xf numFmtId="0" fontId="0" fillId="0" borderId="59" xfId="0" applyBorder="1" applyAlignment="1">
      <alignment wrapText="1"/>
    </xf>
    <xf numFmtId="0" fontId="31" fillId="0" borderId="54" xfId="34" applyBorder="1" applyAlignment="1" quotePrefix="1">
      <alignment horizontal="right" vertical="top" wrapText="1"/>
      <protection/>
    </xf>
    <xf numFmtId="0" fontId="31" fillId="0" borderId="55" xfId="34" applyBorder="1" applyAlignment="1">
      <alignment horizontal="right" vertical="top" wrapText="1"/>
      <protection/>
    </xf>
    <xf numFmtId="0" fontId="31" fillId="0" borderId="53" xfId="34" applyBorder="1" applyAlignment="1">
      <alignment horizontal="right" vertical="top" wrapText="1"/>
      <protection/>
    </xf>
    <xf numFmtId="0" fontId="31" fillId="0" borderId="54" xfId="33" applyBorder="1" applyAlignment="1" quotePrefix="1">
      <alignment horizontal="left" vertical="top" wrapText="1"/>
      <protection/>
    </xf>
    <xf numFmtId="0" fontId="31" fillId="0" borderId="55" xfId="33" applyBorder="1" applyAlignment="1">
      <alignment horizontal="left" vertical="top" wrapText="1"/>
      <protection/>
    </xf>
    <xf numFmtId="0" fontId="31" fillId="0" borderId="53" xfId="33" applyBorder="1" applyAlignment="1">
      <alignment horizontal="left" vertical="top" wrapText="1"/>
      <protection/>
    </xf>
    <xf numFmtId="0" fontId="31" fillId="0" borderId="42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31" fillId="0" borderId="45" xfId="34" applyBorder="1" applyAlignment="1" quotePrefix="1">
      <alignment horizontal="right" vertical="top" wrapText="1"/>
      <protection/>
    </xf>
    <xf numFmtId="0" fontId="31" fillId="0" borderId="43" xfId="34" applyBorder="1" applyAlignment="1">
      <alignment horizontal="right" vertical="top" wrapText="1"/>
      <protection/>
    </xf>
    <xf numFmtId="0" fontId="31" fillId="0" borderId="46" xfId="34" applyBorder="1" applyAlignment="1">
      <alignment horizontal="right" vertical="top" wrapText="1"/>
      <protection/>
    </xf>
    <xf numFmtId="0" fontId="33" fillId="0" borderId="0" xfId="54" applyAlignment="1" quotePrefix="1">
      <alignment horizontal="center" vertical="top" wrapText="1"/>
      <protection/>
    </xf>
    <xf numFmtId="0" fontId="33" fillId="0" borderId="0" xfId="54" applyAlignment="1">
      <alignment horizontal="center" vertical="top" wrapText="1"/>
      <protection/>
    </xf>
    <xf numFmtId="0" fontId="32" fillId="0" borderId="0" xfId="53" applyAlignment="1" quotePrefix="1">
      <alignment horizontal="center" vertical="top" wrapText="1"/>
      <protection/>
    </xf>
    <xf numFmtId="0" fontId="32" fillId="0" borderId="0" xfId="53" applyAlignment="1">
      <alignment horizontal="center" vertical="top" wrapText="1"/>
      <protection/>
    </xf>
    <xf numFmtId="0" fontId="34" fillId="0" borderId="0" xfId="55" applyAlignment="1" quotePrefix="1">
      <alignment horizontal="center" vertical="top" wrapText="1"/>
      <protection/>
    </xf>
    <xf numFmtId="0" fontId="34" fillId="0" borderId="0" xfId="55" applyAlignment="1">
      <alignment horizontal="center" vertical="top" wrapText="1"/>
      <protection/>
    </xf>
    <xf numFmtId="0" fontId="32" fillId="0" borderId="44" xfId="52" applyBorder="1" applyAlignment="1" quotePrefix="1">
      <alignment horizontal="center" vertical="center" wrapText="1"/>
      <protection/>
    </xf>
    <xf numFmtId="0" fontId="32" fillId="0" borderId="57" xfId="52" applyBorder="1" applyAlignment="1" quotePrefix="1">
      <alignment horizontal="center" vertical="center" wrapText="1"/>
      <protection/>
    </xf>
    <xf numFmtId="0" fontId="32" fillId="0" borderId="47" xfId="52" applyBorder="1" applyAlignment="1" quotePrefix="1">
      <alignment horizontal="center" vertical="center" wrapText="1"/>
      <protection/>
    </xf>
    <xf numFmtId="0" fontId="32" fillId="0" borderId="48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="90" zoomScaleSheetLayoutView="90" zoomScalePageLayoutView="0" workbookViewId="0" topLeftCell="A1">
      <selection activeCell="T43" sqref="T43"/>
    </sheetView>
  </sheetViews>
  <sheetFormatPr defaultColWidth="9.140625" defaultRowHeight="15"/>
  <cols>
    <col min="1" max="1" width="4.42187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1.8515625" style="1" customWidth="1"/>
    <col min="7" max="7" width="0.13671875" style="1" customWidth="1"/>
    <col min="8" max="8" width="10.7109375" style="1" customWidth="1"/>
    <col min="9" max="9" width="0.13671875" style="1" hidden="1" customWidth="1"/>
    <col min="10" max="10" width="11.42187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8515625" style="1" customWidth="1"/>
    <col min="18" max="18" width="2.57421875" style="1" customWidth="1"/>
    <col min="19" max="19" width="8.28125" style="1" customWidth="1"/>
    <col min="20" max="20" width="22.00390625" style="1" customWidth="1"/>
    <col min="21" max="16384" width="9.140625" style="1" customWidth="1"/>
  </cols>
  <sheetData>
    <row r="1" spans="3:18" ht="17.25" customHeight="1">
      <c r="C1" s="239" t="s">
        <v>0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3:18" ht="0" customHeight="1" hidden="1"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</row>
    <row r="3" spans="4:16" ht="11.25" customHeight="1">
      <c r="D3" s="241" t="s">
        <v>1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ht="0.75" customHeight="1"/>
    <row r="5" spans="3:15" ht="18" customHeight="1">
      <c r="C5" s="243" t="s">
        <v>2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</row>
    <row r="6" ht="2.25" customHeight="1"/>
    <row r="7" spans="1:20" ht="37.5" customHeight="1">
      <c r="A7" s="2" t="s">
        <v>3</v>
      </c>
      <c r="B7" s="245" t="s">
        <v>4</v>
      </c>
      <c r="C7" s="223"/>
      <c r="D7" s="219"/>
      <c r="E7" s="3" t="s">
        <v>5</v>
      </c>
      <c r="F7" s="2" t="s">
        <v>6</v>
      </c>
      <c r="H7" s="4" t="s">
        <v>7</v>
      </c>
      <c r="J7" s="2" t="s">
        <v>8</v>
      </c>
      <c r="L7" s="246" t="s">
        <v>9</v>
      </c>
      <c r="M7" s="217"/>
      <c r="O7" s="245" t="s">
        <v>10</v>
      </c>
      <c r="P7" s="223"/>
      <c r="Q7" s="219"/>
      <c r="R7" s="247" t="s">
        <v>11</v>
      </c>
      <c r="S7" s="248"/>
      <c r="T7" s="2" t="s">
        <v>12</v>
      </c>
    </row>
    <row r="8" spans="1:20" ht="15" customHeight="1">
      <c r="A8" s="5" t="s">
        <v>13</v>
      </c>
      <c r="B8" s="126" t="s">
        <v>14</v>
      </c>
      <c r="C8" s="223"/>
      <c r="D8" s="219"/>
      <c r="E8" s="6" t="s">
        <v>15</v>
      </c>
      <c r="F8" s="7" t="s">
        <v>13</v>
      </c>
      <c r="H8" s="40">
        <f>H9+H10</f>
        <v>3167.9</v>
      </c>
      <c r="J8" s="226" t="s">
        <v>13</v>
      </c>
      <c r="K8" s="227"/>
      <c r="M8" s="218" t="s">
        <v>13</v>
      </c>
      <c r="N8" s="219"/>
      <c r="O8" s="228" t="s">
        <v>13</v>
      </c>
      <c r="P8" s="229"/>
      <c r="Q8" s="230"/>
      <c r="R8" s="218" t="s">
        <v>13</v>
      </c>
      <c r="S8" s="219"/>
      <c r="T8" s="8" t="s">
        <v>13</v>
      </c>
    </row>
    <row r="9" spans="1:20" ht="15" customHeight="1">
      <c r="A9" s="9" t="s">
        <v>13</v>
      </c>
      <c r="B9" s="231" t="s">
        <v>16</v>
      </c>
      <c r="C9" s="232"/>
      <c r="D9" s="233"/>
      <c r="E9" s="10" t="s">
        <v>15</v>
      </c>
      <c r="F9" s="8" t="s">
        <v>13</v>
      </c>
      <c r="H9" s="41" t="s">
        <v>50</v>
      </c>
      <c r="J9" s="234" t="s">
        <v>13</v>
      </c>
      <c r="K9" s="235"/>
      <c r="M9" s="218" t="s">
        <v>13</v>
      </c>
      <c r="N9" s="219"/>
      <c r="O9" s="236" t="s">
        <v>13</v>
      </c>
      <c r="P9" s="237"/>
      <c r="Q9" s="238"/>
      <c r="R9" s="218" t="s">
        <v>13</v>
      </c>
      <c r="S9" s="219"/>
      <c r="T9" s="11" t="s">
        <v>13</v>
      </c>
    </row>
    <row r="10" spans="1:20" ht="15" customHeight="1">
      <c r="A10" s="9" t="s">
        <v>13</v>
      </c>
      <c r="B10" s="158" t="s">
        <v>17</v>
      </c>
      <c r="C10" s="178"/>
      <c r="D10" s="179"/>
      <c r="E10" s="10" t="s">
        <v>15</v>
      </c>
      <c r="F10" s="12" t="s">
        <v>13</v>
      </c>
      <c r="H10" s="42">
        <v>355.4</v>
      </c>
      <c r="J10" s="216" t="s">
        <v>13</v>
      </c>
      <c r="K10" s="217"/>
      <c r="M10" s="218" t="s">
        <v>13</v>
      </c>
      <c r="N10" s="219"/>
      <c r="O10" s="220" t="s">
        <v>13</v>
      </c>
      <c r="P10" s="221"/>
      <c r="Q10" s="222"/>
      <c r="R10" s="218" t="s">
        <v>13</v>
      </c>
      <c r="S10" s="219"/>
      <c r="T10" s="12" t="s">
        <v>13</v>
      </c>
    </row>
    <row r="11" spans="1:20" ht="26.25" customHeight="1">
      <c r="A11" s="13" t="s">
        <v>18</v>
      </c>
      <c r="B11" s="164" t="s">
        <v>19</v>
      </c>
      <c r="C11" s="223"/>
      <c r="D11" s="219"/>
      <c r="E11" s="39" t="s">
        <v>22</v>
      </c>
      <c r="F11" s="107">
        <v>13.38</v>
      </c>
      <c r="G11" s="44"/>
      <c r="H11" s="43">
        <v>434277.1</v>
      </c>
      <c r="I11" s="44"/>
      <c r="J11" s="152">
        <v>409380.94</v>
      </c>
      <c r="K11" s="224"/>
      <c r="L11" s="44"/>
      <c r="M11" s="59">
        <v>434277.1</v>
      </c>
      <c r="N11" s="60"/>
      <c r="O11" s="152">
        <v>-24896.16</v>
      </c>
      <c r="P11" s="225"/>
      <c r="Q11" s="224"/>
      <c r="R11" s="152">
        <v>24896.16</v>
      </c>
      <c r="S11" s="224"/>
      <c r="T11" s="71" t="s">
        <v>52</v>
      </c>
    </row>
    <row r="12" spans="1:20" ht="32.25" customHeight="1">
      <c r="A12" s="38" t="s">
        <v>20</v>
      </c>
      <c r="B12" s="209" t="s">
        <v>21</v>
      </c>
      <c r="C12" s="210"/>
      <c r="D12" s="211"/>
      <c r="E12" s="39" t="s">
        <v>22</v>
      </c>
      <c r="F12" s="61">
        <v>1.09</v>
      </c>
      <c r="G12" s="44"/>
      <c r="H12" s="62">
        <v>35378.33</v>
      </c>
      <c r="I12" s="44"/>
      <c r="J12" s="212">
        <v>33350.18</v>
      </c>
      <c r="K12" s="213"/>
      <c r="L12" s="44"/>
      <c r="M12" s="169">
        <v>35378.33</v>
      </c>
      <c r="N12" s="130"/>
      <c r="O12" s="204">
        <v>-2028.15</v>
      </c>
      <c r="P12" s="205"/>
      <c r="Q12" s="206"/>
      <c r="R12" s="207">
        <v>2028.15</v>
      </c>
      <c r="S12" s="208"/>
      <c r="T12" s="72" t="s">
        <v>53</v>
      </c>
    </row>
    <row r="13" spans="1:20" ht="15">
      <c r="A13" s="37" t="s">
        <v>23</v>
      </c>
      <c r="B13" s="187" t="s">
        <v>24</v>
      </c>
      <c r="C13" s="188"/>
      <c r="D13" s="189"/>
      <c r="E13" s="34" t="s">
        <v>22</v>
      </c>
      <c r="F13" s="63">
        <v>1.38</v>
      </c>
      <c r="G13" s="44"/>
      <c r="H13" s="64">
        <v>44790.88</v>
      </c>
      <c r="I13" s="44"/>
      <c r="J13" s="173">
        <v>42223.11</v>
      </c>
      <c r="K13" s="174"/>
      <c r="L13" s="44"/>
      <c r="M13" s="214">
        <v>44790.88</v>
      </c>
      <c r="N13" s="215"/>
      <c r="O13" s="175">
        <v>-2567.77</v>
      </c>
      <c r="P13" s="177"/>
      <c r="Q13" s="176"/>
      <c r="R13" s="214">
        <v>2567.77</v>
      </c>
      <c r="S13" s="215"/>
      <c r="T13" s="72" t="s">
        <v>53</v>
      </c>
    </row>
    <row r="14" spans="1:20" ht="15" customHeight="1">
      <c r="A14" s="9" t="s">
        <v>25</v>
      </c>
      <c r="B14" s="146" t="s">
        <v>26</v>
      </c>
      <c r="C14" s="193"/>
      <c r="D14" s="194"/>
      <c r="E14" s="10" t="s">
        <v>22</v>
      </c>
      <c r="F14" s="45">
        <v>3.04</v>
      </c>
      <c r="G14" s="44"/>
      <c r="H14" s="43">
        <v>98669.86</v>
      </c>
      <c r="I14" s="44"/>
      <c r="J14" s="195">
        <v>93013.33</v>
      </c>
      <c r="K14" s="196"/>
      <c r="L14" s="44"/>
      <c r="M14" s="152">
        <v>98669.86</v>
      </c>
      <c r="N14" s="130"/>
      <c r="O14" s="149">
        <v>-5656.53</v>
      </c>
      <c r="P14" s="197"/>
      <c r="Q14" s="198"/>
      <c r="R14" s="199">
        <v>5656.53</v>
      </c>
      <c r="S14" s="181"/>
      <c r="T14" s="72" t="s">
        <v>53</v>
      </c>
    </row>
    <row r="15" spans="1:20" ht="15" customHeight="1">
      <c r="A15" s="14" t="s">
        <v>27</v>
      </c>
      <c r="B15" s="158" t="s">
        <v>28</v>
      </c>
      <c r="C15" s="178"/>
      <c r="D15" s="179"/>
      <c r="E15" s="15" t="s">
        <v>22</v>
      </c>
      <c r="F15" s="45">
        <v>2.3</v>
      </c>
      <c r="G15" s="44"/>
      <c r="H15" s="46">
        <v>74651.51</v>
      </c>
      <c r="I15" s="44"/>
      <c r="J15" s="200">
        <v>70371.91</v>
      </c>
      <c r="K15" s="201"/>
      <c r="L15" s="44"/>
      <c r="M15" s="152">
        <v>74651.51</v>
      </c>
      <c r="N15" s="130"/>
      <c r="O15" s="161">
        <v>-4279.6</v>
      </c>
      <c r="P15" s="202"/>
      <c r="Q15" s="203"/>
      <c r="R15" s="161">
        <v>4279.6</v>
      </c>
      <c r="S15" s="162"/>
      <c r="T15" s="73" t="s">
        <v>54</v>
      </c>
    </row>
    <row r="16" spans="1:20" ht="15" customHeight="1">
      <c r="A16" s="16" t="s">
        <v>29</v>
      </c>
      <c r="B16" s="158" t="s">
        <v>30</v>
      </c>
      <c r="C16" s="159"/>
      <c r="D16" s="160"/>
      <c r="E16" s="17" t="s">
        <v>22</v>
      </c>
      <c r="F16" s="47">
        <v>1.32</v>
      </c>
      <c r="G16" s="44"/>
      <c r="H16" s="47">
        <v>42843.51</v>
      </c>
      <c r="I16" s="44"/>
      <c r="J16" s="161">
        <v>40387.39</v>
      </c>
      <c r="K16" s="162"/>
      <c r="L16" s="44"/>
      <c r="M16" s="161">
        <v>42843.51</v>
      </c>
      <c r="N16" s="162"/>
      <c r="O16" s="161">
        <v>-2456.12</v>
      </c>
      <c r="P16" s="163"/>
      <c r="Q16" s="162"/>
      <c r="R16" s="161">
        <v>2456.12</v>
      </c>
      <c r="S16" s="162"/>
      <c r="T16" s="73" t="s">
        <v>55</v>
      </c>
    </row>
    <row r="17" spans="1:20" ht="14.25" customHeight="1">
      <c r="A17" s="19" t="s">
        <v>31</v>
      </c>
      <c r="B17" s="190" t="s">
        <v>32</v>
      </c>
      <c r="C17" s="191"/>
      <c r="D17" s="192"/>
      <c r="E17" s="20" t="s">
        <v>22</v>
      </c>
      <c r="F17" s="48">
        <v>0.38</v>
      </c>
      <c r="G17" s="44"/>
      <c r="H17" s="49">
        <v>12333.74</v>
      </c>
      <c r="I17" s="44"/>
      <c r="J17" s="180">
        <v>11626.67</v>
      </c>
      <c r="K17" s="181"/>
      <c r="L17" s="44"/>
      <c r="M17" s="180">
        <v>12333.74</v>
      </c>
      <c r="N17" s="181"/>
      <c r="O17" s="182">
        <v>-707.07</v>
      </c>
      <c r="P17" s="183"/>
      <c r="Q17" s="184"/>
      <c r="R17" s="185">
        <v>707.07</v>
      </c>
      <c r="S17" s="186"/>
      <c r="T17" s="73" t="s">
        <v>56</v>
      </c>
    </row>
    <row r="18" spans="1:20" ht="41.25" customHeight="1">
      <c r="A18" s="35" t="s">
        <v>33</v>
      </c>
      <c r="B18" s="187" t="s">
        <v>34</v>
      </c>
      <c r="C18" s="188"/>
      <c r="D18" s="189"/>
      <c r="E18" s="36" t="s">
        <v>22</v>
      </c>
      <c r="F18" s="63">
        <v>0.16</v>
      </c>
      <c r="G18" s="44"/>
      <c r="H18" s="65">
        <v>5193.14</v>
      </c>
      <c r="I18" s="44"/>
      <c r="J18" s="173">
        <v>4895.42</v>
      </c>
      <c r="K18" s="174"/>
      <c r="L18" s="44"/>
      <c r="M18" s="175">
        <v>5193.14</v>
      </c>
      <c r="N18" s="176"/>
      <c r="O18" s="175">
        <v>-297.72</v>
      </c>
      <c r="P18" s="177"/>
      <c r="Q18" s="176"/>
      <c r="R18" s="175">
        <v>297.72</v>
      </c>
      <c r="S18" s="176"/>
      <c r="T18" s="74" t="s">
        <v>57</v>
      </c>
    </row>
    <row r="19" spans="1:20" ht="15" customHeight="1">
      <c r="A19" s="16" t="s">
        <v>35</v>
      </c>
      <c r="B19" s="158" t="s">
        <v>36</v>
      </c>
      <c r="C19" s="178"/>
      <c r="D19" s="179"/>
      <c r="E19" s="17" t="s">
        <v>22</v>
      </c>
      <c r="F19" s="50">
        <v>0.15</v>
      </c>
      <c r="G19" s="44"/>
      <c r="H19" s="47">
        <v>4868.56</v>
      </c>
      <c r="I19" s="44"/>
      <c r="J19" s="129">
        <v>4589.46</v>
      </c>
      <c r="K19" s="131"/>
      <c r="L19" s="44"/>
      <c r="M19" s="149">
        <v>4868.56</v>
      </c>
      <c r="N19" s="150"/>
      <c r="O19" s="152">
        <v>-279.1</v>
      </c>
      <c r="P19" s="157"/>
      <c r="Q19" s="153"/>
      <c r="R19" s="149">
        <v>279.1</v>
      </c>
      <c r="S19" s="150"/>
      <c r="T19" s="73" t="s">
        <v>58</v>
      </c>
    </row>
    <row r="20" spans="1:20" ht="15" customHeight="1">
      <c r="A20" s="16" t="s">
        <v>37</v>
      </c>
      <c r="B20" s="126" t="s">
        <v>38</v>
      </c>
      <c r="C20" s="155"/>
      <c r="D20" s="156"/>
      <c r="E20" s="17" t="s">
        <v>22</v>
      </c>
      <c r="F20" s="51">
        <v>0.06</v>
      </c>
      <c r="G20" s="44"/>
      <c r="H20" s="47">
        <v>1947.43</v>
      </c>
      <c r="I20" s="44"/>
      <c r="J20" s="129">
        <v>1835.79</v>
      </c>
      <c r="K20" s="131"/>
      <c r="L20" s="44"/>
      <c r="M20" s="149">
        <v>1947.43</v>
      </c>
      <c r="N20" s="150"/>
      <c r="O20" s="152">
        <v>-111.64</v>
      </c>
      <c r="P20" s="157"/>
      <c r="Q20" s="153"/>
      <c r="R20" s="149">
        <v>111.64</v>
      </c>
      <c r="S20" s="150"/>
      <c r="T20" s="75" t="s">
        <v>59</v>
      </c>
    </row>
    <row r="21" spans="1:20" ht="14.25" customHeight="1">
      <c r="A21" s="16" t="s">
        <v>39</v>
      </c>
      <c r="B21" s="126" t="s">
        <v>40</v>
      </c>
      <c r="C21" s="155"/>
      <c r="D21" s="156"/>
      <c r="E21" s="17" t="s">
        <v>22</v>
      </c>
      <c r="F21" s="51">
        <v>3.5</v>
      </c>
      <c r="G21" s="44"/>
      <c r="H21" s="47">
        <v>113600.17</v>
      </c>
      <c r="I21" s="44"/>
      <c r="J21" s="129">
        <v>107087.73</v>
      </c>
      <c r="K21" s="131"/>
      <c r="L21" s="44"/>
      <c r="M21" s="149">
        <v>113600.17</v>
      </c>
      <c r="N21" s="150"/>
      <c r="O21" s="152">
        <v>-6512.44</v>
      </c>
      <c r="P21" s="157"/>
      <c r="Q21" s="153"/>
      <c r="R21" s="149">
        <v>6512.44</v>
      </c>
      <c r="S21" s="150"/>
      <c r="T21" s="75" t="s">
        <v>59</v>
      </c>
    </row>
    <row r="22" spans="1:20" ht="14.25" customHeight="1">
      <c r="A22" s="13"/>
      <c r="B22" s="164"/>
      <c r="C22" s="165"/>
      <c r="D22" s="166"/>
      <c r="E22" s="10"/>
      <c r="F22" s="51"/>
      <c r="G22" s="44"/>
      <c r="H22" s="43"/>
      <c r="I22" s="44"/>
      <c r="J22" s="129"/>
      <c r="K22" s="131"/>
      <c r="L22" s="44"/>
      <c r="M22" s="152"/>
      <c r="N22" s="130"/>
      <c r="O22" s="152"/>
      <c r="P22" s="157"/>
      <c r="Q22" s="153"/>
      <c r="R22" s="152"/>
      <c r="S22" s="130"/>
      <c r="T22" s="21"/>
    </row>
    <row r="23" spans="1:20" ht="15" customHeight="1">
      <c r="A23" s="13">
        <v>2</v>
      </c>
      <c r="B23" s="164" t="s">
        <v>41</v>
      </c>
      <c r="C23" s="165"/>
      <c r="D23" s="166"/>
      <c r="E23" s="10" t="s">
        <v>22</v>
      </c>
      <c r="F23" s="52">
        <v>1.86</v>
      </c>
      <c r="G23" s="44"/>
      <c r="H23" s="43" t="s">
        <v>13</v>
      </c>
      <c r="I23" s="44"/>
      <c r="J23" s="129">
        <f>J24+J25-J27</f>
        <v>138691.13</v>
      </c>
      <c r="K23" s="131"/>
      <c r="L23" s="44"/>
      <c r="M23" s="152">
        <v>85392</v>
      </c>
      <c r="N23" s="130"/>
      <c r="O23" s="152">
        <f>J23-M23</f>
        <v>53299.130000000005</v>
      </c>
      <c r="P23" s="157"/>
      <c r="Q23" s="153"/>
      <c r="R23" s="152" t="s">
        <v>13</v>
      </c>
      <c r="S23" s="130"/>
      <c r="T23" s="21" t="s">
        <v>13</v>
      </c>
    </row>
    <row r="24" spans="1:20" ht="15" customHeight="1">
      <c r="A24" s="9" t="s">
        <v>13</v>
      </c>
      <c r="B24" s="126" t="s">
        <v>42</v>
      </c>
      <c r="C24" s="155"/>
      <c r="D24" s="156"/>
      <c r="E24" s="10" t="s">
        <v>22</v>
      </c>
      <c r="F24" s="52" t="s">
        <v>13</v>
      </c>
      <c r="G24" s="44"/>
      <c r="H24" s="43">
        <v>62774.64</v>
      </c>
      <c r="I24" s="44"/>
      <c r="J24" s="129">
        <v>61346.29</v>
      </c>
      <c r="K24" s="131"/>
      <c r="L24" s="44"/>
      <c r="M24" s="152" t="s">
        <v>13</v>
      </c>
      <c r="N24" s="130"/>
      <c r="O24" s="152" t="s">
        <v>13</v>
      </c>
      <c r="P24" s="157"/>
      <c r="Q24" s="153"/>
      <c r="R24" s="152" t="s">
        <v>13</v>
      </c>
      <c r="S24" s="130"/>
      <c r="T24" s="22" t="s">
        <v>13</v>
      </c>
    </row>
    <row r="25" spans="1:20" ht="15" customHeight="1">
      <c r="A25" s="9" t="s">
        <v>13</v>
      </c>
      <c r="B25" s="126" t="s">
        <v>43</v>
      </c>
      <c r="C25" s="155"/>
      <c r="D25" s="156"/>
      <c r="E25" s="10" t="s">
        <v>22</v>
      </c>
      <c r="F25" s="43" t="s">
        <v>13</v>
      </c>
      <c r="G25" s="44"/>
      <c r="H25" s="43" t="s">
        <v>13</v>
      </c>
      <c r="I25" s="44"/>
      <c r="J25" s="152">
        <v>102241</v>
      </c>
      <c r="K25" s="130"/>
      <c r="L25" s="44"/>
      <c r="M25" s="152" t="s">
        <v>13</v>
      </c>
      <c r="N25" s="130"/>
      <c r="O25" s="152" t="s">
        <v>13</v>
      </c>
      <c r="P25" s="132"/>
      <c r="Q25" s="130"/>
      <c r="R25" s="152" t="s">
        <v>13</v>
      </c>
      <c r="S25" s="130"/>
      <c r="T25" s="7" t="s">
        <v>13</v>
      </c>
    </row>
    <row r="26" spans="1:20" ht="14.25" customHeight="1">
      <c r="A26" s="9" t="s">
        <v>13</v>
      </c>
      <c r="B26" s="167" t="s">
        <v>44</v>
      </c>
      <c r="C26" s="127"/>
      <c r="D26" s="168"/>
      <c r="E26" s="23" t="s">
        <v>22</v>
      </c>
      <c r="F26" s="53" t="s">
        <v>13</v>
      </c>
      <c r="G26" s="44"/>
      <c r="H26" s="54" t="s">
        <v>13</v>
      </c>
      <c r="I26" s="44"/>
      <c r="J26" s="169" t="s">
        <v>13</v>
      </c>
      <c r="K26" s="130"/>
      <c r="L26" s="44"/>
      <c r="M26" s="169">
        <v>85392</v>
      </c>
      <c r="N26" s="130"/>
      <c r="O26" s="170" t="s">
        <v>13</v>
      </c>
      <c r="P26" s="132"/>
      <c r="Q26" s="131"/>
      <c r="R26" s="171" t="s">
        <v>13</v>
      </c>
      <c r="S26" s="172"/>
      <c r="T26" s="24" t="s">
        <v>13</v>
      </c>
    </row>
    <row r="27" spans="1:20" ht="14.25" customHeight="1">
      <c r="A27" s="9" t="s">
        <v>13</v>
      </c>
      <c r="B27" s="137" t="s">
        <v>51</v>
      </c>
      <c r="C27" s="138"/>
      <c r="D27" s="138"/>
      <c r="E27" s="66" t="s">
        <v>22</v>
      </c>
      <c r="F27" s="67"/>
      <c r="H27" s="68"/>
      <c r="J27" s="69">
        <v>24896.16</v>
      </c>
      <c r="K27" s="32"/>
      <c r="M27" s="70"/>
      <c r="N27" s="32"/>
      <c r="O27" s="139"/>
      <c r="P27" s="127"/>
      <c r="Q27" s="128"/>
      <c r="R27" s="140"/>
      <c r="S27" s="141"/>
      <c r="T27" s="33"/>
    </row>
    <row r="28" spans="1:20" ht="15">
      <c r="A28" s="25" t="s">
        <v>13</v>
      </c>
      <c r="B28" s="158" t="s">
        <v>13</v>
      </c>
      <c r="C28" s="159"/>
      <c r="D28" s="160"/>
      <c r="E28" s="26" t="s">
        <v>13</v>
      </c>
      <c r="F28" s="47" t="s">
        <v>13</v>
      </c>
      <c r="G28" s="44"/>
      <c r="H28" s="55" t="s">
        <v>13</v>
      </c>
      <c r="I28" s="44"/>
      <c r="J28" s="161" t="s">
        <v>13</v>
      </c>
      <c r="K28" s="162"/>
      <c r="L28" s="44"/>
      <c r="M28" s="129" t="s">
        <v>13</v>
      </c>
      <c r="N28" s="130"/>
      <c r="O28" s="161" t="s">
        <v>13</v>
      </c>
      <c r="P28" s="163"/>
      <c r="Q28" s="162"/>
      <c r="R28" s="152" t="s">
        <v>13</v>
      </c>
      <c r="S28" s="153"/>
      <c r="T28" s="18" t="s">
        <v>13</v>
      </c>
    </row>
    <row r="29" spans="1:20" ht="15">
      <c r="A29" s="27">
        <v>3</v>
      </c>
      <c r="B29" s="154" t="s">
        <v>45</v>
      </c>
      <c r="C29" s="147"/>
      <c r="D29" s="148"/>
      <c r="E29" s="29" t="s">
        <v>22</v>
      </c>
      <c r="F29" s="47" t="s">
        <v>13</v>
      </c>
      <c r="G29" s="44"/>
      <c r="H29" s="55">
        <v>1773854.78</v>
      </c>
      <c r="I29" s="44"/>
      <c r="J29" s="149">
        <v>1689061.57</v>
      </c>
      <c r="K29" s="150"/>
      <c r="L29" s="44"/>
      <c r="M29" s="129">
        <v>1773854.78</v>
      </c>
      <c r="N29" s="130"/>
      <c r="O29" s="149">
        <v>-84793.21</v>
      </c>
      <c r="P29" s="151"/>
      <c r="Q29" s="150"/>
      <c r="R29" s="152">
        <v>84793.21</v>
      </c>
      <c r="S29" s="153"/>
      <c r="T29" s="18" t="s">
        <v>13</v>
      </c>
    </row>
    <row r="30" spans="1:20" ht="15">
      <c r="A30" s="28" t="s">
        <v>13</v>
      </c>
      <c r="B30" s="146" t="s">
        <v>46</v>
      </c>
      <c r="C30" s="147"/>
      <c r="D30" s="148"/>
      <c r="E30" s="29" t="s">
        <v>22</v>
      </c>
      <c r="F30" s="47" t="s">
        <v>13</v>
      </c>
      <c r="G30" s="44"/>
      <c r="H30" s="56">
        <v>42524.52</v>
      </c>
      <c r="I30" s="44"/>
      <c r="J30" s="149">
        <v>41318.35</v>
      </c>
      <c r="K30" s="150"/>
      <c r="L30" s="44"/>
      <c r="M30" s="129">
        <v>42524.52</v>
      </c>
      <c r="N30" s="130"/>
      <c r="O30" s="149">
        <v>-1206.17</v>
      </c>
      <c r="P30" s="151"/>
      <c r="Q30" s="150"/>
      <c r="R30" s="152">
        <v>1206.17</v>
      </c>
      <c r="S30" s="153"/>
      <c r="T30" s="76" t="s">
        <v>60</v>
      </c>
    </row>
    <row r="31" spans="1:20" ht="15">
      <c r="A31" s="25" t="s">
        <v>13</v>
      </c>
      <c r="B31" s="146" t="s">
        <v>47</v>
      </c>
      <c r="C31" s="147"/>
      <c r="D31" s="148"/>
      <c r="E31" s="26" t="s">
        <v>22</v>
      </c>
      <c r="F31" s="47" t="s">
        <v>13</v>
      </c>
      <c r="G31" s="44"/>
      <c r="H31" s="57">
        <v>300489.74</v>
      </c>
      <c r="I31" s="44"/>
      <c r="J31" s="149">
        <v>268190.33</v>
      </c>
      <c r="K31" s="150"/>
      <c r="L31" s="44"/>
      <c r="M31" s="129">
        <v>300489.74</v>
      </c>
      <c r="N31" s="130"/>
      <c r="O31" s="149">
        <v>-32299.41</v>
      </c>
      <c r="P31" s="151"/>
      <c r="Q31" s="150"/>
      <c r="R31" s="152">
        <v>32299.41</v>
      </c>
      <c r="S31" s="153"/>
      <c r="T31" s="73" t="s">
        <v>61</v>
      </c>
    </row>
    <row r="32" spans="1:20" ht="15" customHeight="1">
      <c r="A32" s="30" t="s">
        <v>13</v>
      </c>
      <c r="B32" s="126" t="s">
        <v>48</v>
      </c>
      <c r="C32" s="127"/>
      <c r="D32" s="128"/>
      <c r="E32" s="31" t="s">
        <v>22</v>
      </c>
      <c r="F32" s="58" t="s">
        <v>13</v>
      </c>
      <c r="G32" s="44"/>
      <c r="H32" s="57">
        <v>204788.07</v>
      </c>
      <c r="I32" s="44"/>
      <c r="J32" s="129">
        <v>182581.05</v>
      </c>
      <c r="K32" s="130"/>
      <c r="L32" s="44"/>
      <c r="M32" s="129">
        <v>204788.07</v>
      </c>
      <c r="N32" s="131"/>
      <c r="O32" s="129">
        <v>-22207.02</v>
      </c>
      <c r="P32" s="132"/>
      <c r="Q32" s="131"/>
      <c r="R32" s="129">
        <v>22207.02</v>
      </c>
      <c r="S32" s="131"/>
      <c r="T32" s="73" t="s">
        <v>61</v>
      </c>
    </row>
    <row r="33" spans="1:20" ht="15" customHeight="1">
      <c r="A33" s="30" t="s">
        <v>13</v>
      </c>
      <c r="B33" s="126" t="s">
        <v>49</v>
      </c>
      <c r="C33" s="127"/>
      <c r="D33" s="128"/>
      <c r="E33" s="31" t="s">
        <v>22</v>
      </c>
      <c r="F33" s="57" t="s">
        <v>13</v>
      </c>
      <c r="G33" s="44"/>
      <c r="H33" s="57">
        <v>1226052.45</v>
      </c>
      <c r="I33" s="44"/>
      <c r="J33" s="129">
        <v>1196971.84</v>
      </c>
      <c r="K33" s="130"/>
      <c r="L33" s="44"/>
      <c r="M33" s="129">
        <v>1226052.45</v>
      </c>
      <c r="N33" s="131"/>
      <c r="O33" s="129">
        <v>-29080.61</v>
      </c>
      <c r="P33" s="132"/>
      <c r="Q33" s="131"/>
      <c r="R33" s="129">
        <v>29080.61</v>
      </c>
      <c r="S33" s="131"/>
      <c r="T33" s="73" t="s">
        <v>62</v>
      </c>
    </row>
    <row r="34" spans="6:19" ht="1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256" ht="15">
      <c r="A35" s="142" t="s">
        <v>84</v>
      </c>
      <c r="B35" s="143"/>
      <c r="C35" s="143"/>
      <c r="D35" s="143"/>
      <c r="E35" s="144"/>
      <c r="F35" s="145">
        <f>SUM(F36:G41)</f>
        <v>85392</v>
      </c>
      <c r="G35" s="145"/>
      <c r="H35" s="77"/>
      <c r="I35" s="77"/>
      <c r="J35" s="78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  <c r="IV35" s="77"/>
    </row>
    <row r="36" spans="1:256" ht="15">
      <c r="A36" s="118" t="s">
        <v>63</v>
      </c>
      <c r="B36" s="119"/>
      <c r="C36" s="119"/>
      <c r="D36" s="119"/>
      <c r="E36" s="120"/>
      <c r="F36" s="79">
        <v>9000</v>
      </c>
      <c r="G36" s="80"/>
      <c r="H36" s="77"/>
      <c r="I36" s="77"/>
      <c r="J36" s="81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  <c r="IV36" s="77"/>
    </row>
    <row r="37" spans="1:256" ht="15">
      <c r="A37" s="118" t="s">
        <v>79</v>
      </c>
      <c r="B37" s="119"/>
      <c r="C37" s="119"/>
      <c r="D37" s="119"/>
      <c r="E37" s="120"/>
      <c r="F37" s="82">
        <v>2400</v>
      </c>
      <c r="G37" s="83"/>
      <c r="H37" s="77"/>
      <c r="I37" s="77"/>
      <c r="J37" s="81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  <c r="IV37" s="77"/>
    </row>
    <row r="38" spans="1:256" ht="15">
      <c r="A38" s="118" t="s">
        <v>80</v>
      </c>
      <c r="B38" s="121"/>
      <c r="C38" s="121"/>
      <c r="D38" s="121"/>
      <c r="E38" s="122"/>
      <c r="F38" s="84">
        <v>13053</v>
      </c>
      <c r="G38" s="83"/>
      <c r="H38" s="77"/>
      <c r="I38" s="77"/>
      <c r="J38" s="81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  <c r="IV38" s="77"/>
    </row>
    <row r="39" spans="1:256" ht="15">
      <c r="A39" s="123" t="s">
        <v>81</v>
      </c>
      <c r="B39" s="124"/>
      <c r="C39" s="124"/>
      <c r="D39" s="124"/>
      <c r="E39" s="125"/>
      <c r="F39" s="85">
        <v>45265</v>
      </c>
      <c r="G39" s="83"/>
      <c r="H39" s="77"/>
      <c r="I39" s="77"/>
      <c r="J39" s="81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  <c r="IV39" s="77"/>
    </row>
    <row r="40" spans="1:256" ht="31.5" customHeight="1">
      <c r="A40" s="123" t="s">
        <v>82</v>
      </c>
      <c r="B40" s="124"/>
      <c r="C40" s="124"/>
      <c r="D40" s="124"/>
      <c r="E40" s="125"/>
      <c r="F40" s="79">
        <v>6434</v>
      </c>
      <c r="G40" s="86"/>
      <c r="H40" s="77"/>
      <c r="I40" s="77"/>
      <c r="J40" s="81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30" customHeight="1">
      <c r="A41" s="123" t="s">
        <v>64</v>
      </c>
      <c r="B41" s="124"/>
      <c r="C41" s="124"/>
      <c r="D41" s="124"/>
      <c r="E41" s="125"/>
      <c r="F41" s="79">
        <v>9240</v>
      </c>
      <c r="G41" s="86"/>
      <c r="H41" s="77"/>
      <c r="I41" s="77"/>
      <c r="J41" s="81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</row>
    <row r="42" spans="1:256" ht="15">
      <c r="A42" s="87"/>
      <c r="B42" s="87"/>
      <c r="C42" s="87"/>
      <c r="D42" s="87"/>
      <c r="E42" s="88"/>
      <c r="F42" s="89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  <c r="IV42" s="77"/>
    </row>
    <row r="43" spans="1:256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  <c r="IV43" s="77"/>
    </row>
    <row r="44" spans="1:256" ht="15">
      <c r="A44" s="133" t="s">
        <v>83</v>
      </c>
      <c r="B44" s="134"/>
      <c r="C44" s="134"/>
      <c r="D44" s="134"/>
      <c r="E44" s="135"/>
      <c r="F44" s="136">
        <f>SUM(F45:G46)</f>
        <v>3240</v>
      </c>
      <c r="G44" s="136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  <c r="IV44" s="77"/>
    </row>
    <row r="45" spans="1:256" ht="15">
      <c r="A45" s="114" t="s">
        <v>65</v>
      </c>
      <c r="B45" s="115"/>
      <c r="C45" s="115"/>
      <c r="D45" s="115"/>
      <c r="E45" s="115"/>
      <c r="F45" s="116">
        <v>3240</v>
      </c>
      <c r="G45" s="116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  <c r="IU45" s="77"/>
      <c r="IV45" s="77"/>
    </row>
    <row r="46" spans="1:256" ht="15">
      <c r="A46" s="114" t="s">
        <v>66</v>
      </c>
      <c r="B46" s="115"/>
      <c r="C46" s="115"/>
      <c r="D46" s="115"/>
      <c r="E46" s="115"/>
      <c r="F46" s="116">
        <v>0</v>
      </c>
      <c r="G46" s="116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  <c r="IU46" s="77"/>
      <c r="IV46" s="77"/>
    </row>
    <row r="47" spans="1:256" ht="15">
      <c r="A47" s="90"/>
      <c r="B47" s="91"/>
      <c r="C47" s="91"/>
      <c r="D47" s="91"/>
      <c r="E47" s="91"/>
      <c r="F47" s="92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  <c r="IL47" s="77"/>
      <c r="IM47" s="77"/>
      <c r="IN47" s="77"/>
      <c r="IO47" s="77"/>
      <c r="IP47" s="77"/>
      <c r="IQ47" s="77"/>
      <c r="IR47" s="77"/>
      <c r="IS47" s="77"/>
      <c r="IT47" s="77"/>
      <c r="IU47" s="77"/>
      <c r="IV47" s="77"/>
    </row>
    <row r="48" spans="1:256" ht="15">
      <c r="A48" s="90"/>
      <c r="B48" s="93"/>
      <c r="C48" s="93"/>
      <c r="D48" s="93"/>
      <c r="E48" s="93"/>
      <c r="F48" s="92" t="s">
        <v>15</v>
      </c>
      <c r="G48" s="77"/>
      <c r="H48" s="94" t="s">
        <v>22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  <c r="IL48" s="77"/>
      <c r="IM48" s="77"/>
      <c r="IN48" s="77"/>
      <c r="IO48" s="77"/>
      <c r="IP48" s="77"/>
      <c r="IQ48" s="77"/>
      <c r="IR48" s="77"/>
      <c r="IS48" s="77"/>
      <c r="IT48" s="77"/>
      <c r="IU48" s="77"/>
      <c r="IV48" s="77"/>
    </row>
    <row r="49" spans="1:256" ht="27.75" customHeight="1">
      <c r="A49" s="117" t="s">
        <v>85</v>
      </c>
      <c r="B49" s="112"/>
      <c r="C49" s="112"/>
      <c r="D49" s="112"/>
      <c r="E49" s="112"/>
      <c r="F49" s="95">
        <v>355.4</v>
      </c>
      <c r="G49" s="96">
        <f>G50+G51+G52+G53+G54+G55+G56</f>
        <v>10748.91</v>
      </c>
      <c r="H49" s="96">
        <f>H50+H51+H52+H53+H54+H55+H56</f>
        <v>10795.68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  <c r="IL49" s="77"/>
      <c r="IM49" s="77"/>
      <c r="IN49" s="77"/>
      <c r="IO49" s="77"/>
      <c r="IP49" s="77"/>
      <c r="IQ49" s="77"/>
      <c r="IR49" s="77"/>
      <c r="IS49" s="77"/>
      <c r="IT49" s="77"/>
      <c r="IU49" s="77"/>
      <c r="IV49" s="77"/>
    </row>
    <row r="50" spans="1:256" ht="15">
      <c r="A50" s="112" t="s">
        <v>67</v>
      </c>
      <c r="B50" s="111"/>
      <c r="C50" s="111"/>
      <c r="D50" s="111"/>
      <c r="E50" s="111"/>
      <c r="F50" s="97">
        <v>47.2</v>
      </c>
      <c r="G50" s="98">
        <v>2241.07</v>
      </c>
      <c r="H50" s="98">
        <v>2999.69</v>
      </c>
      <c r="I50" s="77"/>
      <c r="J50" s="99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  <c r="FO50" s="77"/>
      <c r="FP50" s="77"/>
      <c r="FQ50" s="77"/>
      <c r="FR50" s="77"/>
      <c r="FS50" s="77"/>
      <c r="FT50" s="77"/>
      <c r="FU50" s="77"/>
      <c r="FV50" s="77"/>
      <c r="FW50" s="77"/>
      <c r="FX50" s="77"/>
      <c r="FY50" s="77"/>
      <c r="FZ50" s="77"/>
      <c r="GA50" s="77"/>
      <c r="GB50" s="77"/>
      <c r="GC50" s="77"/>
      <c r="GD50" s="77"/>
      <c r="GE50" s="77"/>
      <c r="GF50" s="77"/>
      <c r="GG50" s="77"/>
      <c r="GH50" s="77"/>
      <c r="GI50" s="77"/>
      <c r="GJ50" s="77"/>
      <c r="GK50" s="77"/>
      <c r="GL50" s="77"/>
      <c r="GM50" s="77"/>
      <c r="GN50" s="77"/>
      <c r="GO50" s="77"/>
      <c r="GP50" s="77"/>
      <c r="GQ50" s="77"/>
      <c r="GR50" s="77"/>
      <c r="GS50" s="77"/>
      <c r="GT50" s="77"/>
      <c r="GU50" s="77"/>
      <c r="GV50" s="77"/>
      <c r="GW50" s="77"/>
      <c r="GX50" s="77"/>
      <c r="GY50" s="77"/>
      <c r="GZ50" s="77"/>
      <c r="HA50" s="77"/>
      <c r="HB50" s="77"/>
      <c r="HC50" s="77"/>
      <c r="HD50" s="77"/>
      <c r="HE50" s="77"/>
      <c r="HF50" s="77"/>
      <c r="HG50" s="77"/>
      <c r="HH50" s="77"/>
      <c r="HI50" s="77"/>
      <c r="HJ50" s="77"/>
      <c r="HK50" s="77"/>
      <c r="HL50" s="77"/>
      <c r="HM50" s="77"/>
      <c r="HN50" s="77"/>
      <c r="HO50" s="77"/>
      <c r="HP50" s="77"/>
      <c r="HQ50" s="77"/>
      <c r="HR50" s="77"/>
      <c r="HS50" s="77"/>
      <c r="HT50" s="77"/>
      <c r="HU50" s="77"/>
      <c r="HV50" s="77"/>
      <c r="HW50" s="77"/>
      <c r="HX50" s="77"/>
      <c r="HY50" s="77"/>
      <c r="HZ50" s="77"/>
      <c r="IA50" s="77"/>
      <c r="IB50" s="77"/>
      <c r="IC50" s="77"/>
      <c r="ID50" s="77"/>
      <c r="IE50" s="77"/>
      <c r="IF50" s="77"/>
      <c r="IG50" s="77"/>
      <c r="IH50" s="77"/>
      <c r="II50" s="77"/>
      <c r="IJ50" s="77"/>
      <c r="IK50" s="77"/>
      <c r="IL50" s="77"/>
      <c r="IM50" s="77"/>
      <c r="IN50" s="77"/>
      <c r="IO50" s="77"/>
      <c r="IP50" s="77"/>
      <c r="IQ50" s="77"/>
      <c r="IR50" s="77"/>
      <c r="IS50" s="77"/>
      <c r="IT50" s="77"/>
      <c r="IU50" s="77"/>
      <c r="IV50" s="77"/>
    </row>
    <row r="51" spans="1:256" ht="15">
      <c r="A51" s="111" t="s">
        <v>68</v>
      </c>
      <c r="B51" s="111"/>
      <c r="C51" s="111"/>
      <c r="D51" s="111"/>
      <c r="E51" s="111"/>
      <c r="F51" s="97">
        <v>42.9</v>
      </c>
      <c r="G51" s="98">
        <v>1018.45</v>
      </c>
      <c r="H51" s="98">
        <v>1484.29</v>
      </c>
      <c r="I51" s="77"/>
      <c r="J51" s="99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  <c r="FO51" s="77"/>
      <c r="FP51" s="77"/>
      <c r="FQ51" s="77"/>
      <c r="FR51" s="77"/>
      <c r="FS51" s="77"/>
      <c r="FT51" s="77"/>
      <c r="FU51" s="77"/>
      <c r="FV51" s="77"/>
      <c r="FW51" s="77"/>
      <c r="FX51" s="77"/>
      <c r="FY51" s="77"/>
      <c r="FZ51" s="77"/>
      <c r="GA51" s="77"/>
      <c r="GB51" s="77"/>
      <c r="GC51" s="77"/>
      <c r="GD51" s="77"/>
      <c r="GE51" s="77"/>
      <c r="GF51" s="77"/>
      <c r="GG51" s="77"/>
      <c r="GH51" s="77"/>
      <c r="GI51" s="77"/>
      <c r="GJ51" s="77"/>
      <c r="GK51" s="77"/>
      <c r="GL51" s="77"/>
      <c r="GM51" s="77"/>
      <c r="GN51" s="77"/>
      <c r="GO51" s="77"/>
      <c r="GP51" s="77"/>
      <c r="GQ51" s="77"/>
      <c r="GR51" s="77"/>
      <c r="GS51" s="77"/>
      <c r="GT51" s="77"/>
      <c r="GU51" s="77"/>
      <c r="GV51" s="77"/>
      <c r="GW51" s="77"/>
      <c r="GX51" s="77"/>
      <c r="GY51" s="77"/>
      <c r="GZ51" s="77"/>
      <c r="HA51" s="77"/>
      <c r="HB51" s="77"/>
      <c r="HC51" s="77"/>
      <c r="HD51" s="77"/>
      <c r="HE51" s="77"/>
      <c r="HF51" s="77"/>
      <c r="HG51" s="77"/>
      <c r="HH51" s="77"/>
      <c r="HI51" s="77"/>
      <c r="HJ51" s="77"/>
      <c r="HK51" s="77"/>
      <c r="HL51" s="77"/>
      <c r="HM51" s="77"/>
      <c r="HN51" s="77"/>
      <c r="HO51" s="77"/>
      <c r="HP51" s="77"/>
      <c r="HQ51" s="77"/>
      <c r="HR51" s="77"/>
      <c r="HS51" s="77"/>
      <c r="HT51" s="77"/>
      <c r="HU51" s="77"/>
      <c r="HV51" s="77"/>
      <c r="HW51" s="77"/>
      <c r="HX51" s="77"/>
      <c r="HY51" s="77"/>
      <c r="HZ51" s="77"/>
      <c r="IA51" s="77"/>
      <c r="IB51" s="77"/>
      <c r="IC51" s="77"/>
      <c r="ID51" s="77"/>
      <c r="IE51" s="77"/>
      <c r="IF51" s="77"/>
      <c r="IG51" s="77"/>
      <c r="IH51" s="77"/>
      <c r="II51" s="77"/>
      <c r="IJ51" s="77"/>
      <c r="IK51" s="77"/>
      <c r="IL51" s="77"/>
      <c r="IM51" s="77"/>
      <c r="IN51" s="77"/>
      <c r="IO51" s="77"/>
      <c r="IP51" s="77"/>
      <c r="IQ51" s="77"/>
      <c r="IR51" s="77"/>
      <c r="IS51" s="77"/>
      <c r="IT51" s="77"/>
      <c r="IU51" s="77"/>
      <c r="IV51" s="77"/>
    </row>
    <row r="52" spans="1:256" ht="15">
      <c r="A52" s="111" t="s">
        <v>69</v>
      </c>
      <c r="B52" s="111"/>
      <c r="C52" s="111"/>
      <c r="D52" s="111"/>
      <c r="E52" s="111"/>
      <c r="F52" s="97">
        <v>72.2</v>
      </c>
      <c r="G52" s="98">
        <v>2340.96</v>
      </c>
      <c r="H52" s="98">
        <v>1391.34</v>
      </c>
      <c r="I52" s="77"/>
      <c r="J52" s="99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  <c r="HP52" s="77"/>
      <c r="HQ52" s="77"/>
      <c r="HR52" s="77"/>
      <c r="HS52" s="77"/>
      <c r="HT52" s="77"/>
      <c r="HU52" s="77"/>
      <c r="HV52" s="77"/>
      <c r="HW52" s="77"/>
      <c r="HX52" s="77"/>
      <c r="HY52" s="77"/>
      <c r="HZ52" s="77"/>
      <c r="IA52" s="77"/>
      <c r="IB52" s="77"/>
      <c r="IC52" s="77"/>
      <c r="ID52" s="77"/>
      <c r="IE52" s="77"/>
      <c r="IF52" s="77"/>
      <c r="IG52" s="77"/>
      <c r="IH52" s="77"/>
      <c r="II52" s="77"/>
      <c r="IJ52" s="77"/>
      <c r="IK52" s="77"/>
      <c r="IL52" s="77"/>
      <c r="IM52" s="77"/>
      <c r="IN52" s="77"/>
      <c r="IO52" s="77"/>
      <c r="IP52" s="77"/>
      <c r="IQ52" s="77"/>
      <c r="IR52" s="77"/>
      <c r="IS52" s="77"/>
      <c r="IT52" s="77"/>
      <c r="IU52" s="77"/>
      <c r="IV52" s="77"/>
    </row>
    <row r="53" spans="1:256" ht="15">
      <c r="A53" s="110" t="s">
        <v>70</v>
      </c>
      <c r="B53" s="111"/>
      <c r="C53" s="111"/>
      <c r="D53" s="111"/>
      <c r="E53" s="111"/>
      <c r="F53" s="97">
        <v>41</v>
      </c>
      <c r="G53" s="98">
        <v>953.41</v>
      </c>
      <c r="H53" s="98">
        <v>0</v>
      </c>
      <c r="I53" s="77"/>
      <c r="J53" s="99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  <c r="FO53" s="77"/>
      <c r="FP53" s="77"/>
      <c r="FQ53" s="77"/>
      <c r="FR53" s="77"/>
      <c r="FS53" s="77"/>
      <c r="FT53" s="77"/>
      <c r="FU53" s="77"/>
      <c r="FV53" s="77"/>
      <c r="FW53" s="77"/>
      <c r="FX53" s="77"/>
      <c r="FY53" s="77"/>
      <c r="FZ53" s="77"/>
      <c r="GA53" s="77"/>
      <c r="GB53" s="77"/>
      <c r="GC53" s="77"/>
      <c r="GD53" s="77"/>
      <c r="GE53" s="77"/>
      <c r="GF53" s="77"/>
      <c r="GG53" s="77"/>
      <c r="GH53" s="77"/>
      <c r="GI53" s="77"/>
      <c r="GJ53" s="77"/>
      <c r="GK53" s="77"/>
      <c r="GL53" s="77"/>
      <c r="GM53" s="77"/>
      <c r="GN53" s="77"/>
      <c r="GO53" s="77"/>
      <c r="GP53" s="77"/>
      <c r="GQ53" s="77"/>
      <c r="GR53" s="77"/>
      <c r="GS53" s="77"/>
      <c r="GT53" s="77"/>
      <c r="GU53" s="77"/>
      <c r="GV53" s="77"/>
      <c r="GW53" s="77"/>
      <c r="GX53" s="77"/>
      <c r="GY53" s="77"/>
      <c r="GZ53" s="77"/>
      <c r="HA53" s="77"/>
      <c r="HB53" s="77"/>
      <c r="HC53" s="77"/>
      <c r="HD53" s="77"/>
      <c r="HE53" s="77"/>
      <c r="HF53" s="77"/>
      <c r="HG53" s="77"/>
      <c r="HH53" s="77"/>
      <c r="HI53" s="77"/>
      <c r="HJ53" s="77"/>
      <c r="HK53" s="77"/>
      <c r="HL53" s="77"/>
      <c r="HM53" s="77"/>
      <c r="HN53" s="77"/>
      <c r="HO53" s="77"/>
      <c r="HP53" s="77"/>
      <c r="HQ53" s="77"/>
      <c r="HR53" s="77"/>
      <c r="HS53" s="77"/>
      <c r="HT53" s="77"/>
      <c r="HU53" s="77"/>
      <c r="HV53" s="77"/>
      <c r="HW53" s="77"/>
      <c r="HX53" s="77"/>
      <c r="HY53" s="77"/>
      <c r="HZ53" s="77"/>
      <c r="IA53" s="77"/>
      <c r="IB53" s="77"/>
      <c r="IC53" s="77"/>
      <c r="ID53" s="77"/>
      <c r="IE53" s="77"/>
      <c r="IF53" s="77"/>
      <c r="IG53" s="77"/>
      <c r="IH53" s="77"/>
      <c r="II53" s="77"/>
      <c r="IJ53" s="77"/>
      <c r="IK53" s="77"/>
      <c r="IL53" s="77"/>
      <c r="IM53" s="77"/>
      <c r="IN53" s="77"/>
      <c r="IO53" s="77"/>
      <c r="IP53" s="77"/>
      <c r="IQ53" s="77"/>
      <c r="IR53" s="77"/>
      <c r="IS53" s="77"/>
      <c r="IT53" s="77"/>
      <c r="IU53" s="77"/>
      <c r="IV53" s="77"/>
    </row>
    <row r="54" spans="1:256" ht="15">
      <c r="A54" s="111" t="s">
        <v>71</v>
      </c>
      <c r="B54" s="111"/>
      <c r="C54" s="111"/>
      <c r="D54" s="111"/>
      <c r="E54" s="111"/>
      <c r="F54" s="97">
        <v>39.3</v>
      </c>
      <c r="G54" s="98">
        <v>1156.35</v>
      </c>
      <c r="H54" s="98">
        <v>674.93</v>
      </c>
      <c r="I54" s="77"/>
      <c r="J54" s="99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  <c r="FO54" s="77"/>
      <c r="FP54" s="77"/>
      <c r="FQ54" s="77"/>
      <c r="FR54" s="77"/>
      <c r="FS54" s="77"/>
      <c r="FT54" s="77"/>
      <c r="FU54" s="77"/>
      <c r="FV54" s="77"/>
      <c r="FW54" s="77"/>
      <c r="FX54" s="77"/>
      <c r="FY54" s="77"/>
      <c r="FZ54" s="77"/>
      <c r="GA54" s="77"/>
      <c r="GB54" s="77"/>
      <c r="GC54" s="77"/>
      <c r="GD54" s="77"/>
      <c r="GE54" s="77"/>
      <c r="GF54" s="77"/>
      <c r="GG54" s="77"/>
      <c r="GH54" s="77"/>
      <c r="GI54" s="77"/>
      <c r="GJ54" s="77"/>
      <c r="GK54" s="77"/>
      <c r="GL54" s="77"/>
      <c r="GM54" s="77"/>
      <c r="GN54" s="77"/>
      <c r="GO54" s="77"/>
      <c r="GP54" s="77"/>
      <c r="GQ54" s="77"/>
      <c r="GR54" s="77"/>
      <c r="GS54" s="77"/>
      <c r="GT54" s="77"/>
      <c r="GU54" s="77"/>
      <c r="GV54" s="77"/>
      <c r="GW54" s="77"/>
      <c r="GX54" s="77"/>
      <c r="GY54" s="77"/>
      <c r="GZ54" s="77"/>
      <c r="HA54" s="77"/>
      <c r="HB54" s="77"/>
      <c r="HC54" s="77"/>
      <c r="HD54" s="77"/>
      <c r="HE54" s="77"/>
      <c r="HF54" s="77"/>
      <c r="HG54" s="77"/>
      <c r="HH54" s="77"/>
      <c r="HI54" s="77"/>
      <c r="HJ54" s="77"/>
      <c r="HK54" s="77"/>
      <c r="HL54" s="77"/>
      <c r="HM54" s="77"/>
      <c r="HN54" s="77"/>
      <c r="HO54" s="77"/>
      <c r="HP54" s="77"/>
      <c r="HQ54" s="77"/>
      <c r="HR54" s="77"/>
      <c r="HS54" s="77"/>
      <c r="HT54" s="77"/>
      <c r="HU54" s="77"/>
      <c r="HV54" s="77"/>
      <c r="HW54" s="77"/>
      <c r="HX54" s="77"/>
      <c r="HY54" s="77"/>
      <c r="HZ54" s="77"/>
      <c r="IA54" s="77"/>
      <c r="IB54" s="77"/>
      <c r="IC54" s="77"/>
      <c r="ID54" s="77"/>
      <c r="IE54" s="77"/>
      <c r="IF54" s="77"/>
      <c r="IG54" s="77"/>
      <c r="IH54" s="77"/>
      <c r="II54" s="77"/>
      <c r="IJ54" s="77"/>
      <c r="IK54" s="77"/>
      <c r="IL54" s="77"/>
      <c r="IM54" s="77"/>
      <c r="IN54" s="77"/>
      <c r="IO54" s="77"/>
      <c r="IP54" s="77"/>
      <c r="IQ54" s="77"/>
      <c r="IR54" s="77"/>
      <c r="IS54" s="77"/>
      <c r="IT54" s="77"/>
      <c r="IU54" s="77"/>
      <c r="IV54" s="77"/>
    </row>
    <row r="55" spans="1:256" ht="15">
      <c r="A55" s="111" t="s">
        <v>72</v>
      </c>
      <c r="B55" s="111"/>
      <c r="C55" s="111"/>
      <c r="D55" s="111"/>
      <c r="E55" s="111"/>
      <c r="F55" s="97">
        <v>70.1</v>
      </c>
      <c r="G55" s="98">
        <v>1730.67</v>
      </c>
      <c r="H55" s="98">
        <v>2408.29</v>
      </c>
      <c r="I55" s="77"/>
      <c r="J55" s="99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  <c r="FO55" s="77"/>
      <c r="FP55" s="77"/>
      <c r="FQ55" s="77"/>
      <c r="FR55" s="77"/>
      <c r="FS55" s="77"/>
      <c r="FT55" s="77"/>
      <c r="FU55" s="77"/>
      <c r="FV55" s="77"/>
      <c r="FW55" s="77"/>
      <c r="FX55" s="77"/>
      <c r="FY55" s="77"/>
      <c r="FZ55" s="77"/>
      <c r="GA55" s="77"/>
      <c r="GB55" s="77"/>
      <c r="GC55" s="77"/>
      <c r="GD55" s="77"/>
      <c r="GE55" s="77"/>
      <c r="GF55" s="77"/>
      <c r="GG55" s="77"/>
      <c r="GH55" s="77"/>
      <c r="GI55" s="77"/>
      <c r="GJ55" s="77"/>
      <c r="GK55" s="77"/>
      <c r="GL55" s="77"/>
      <c r="GM55" s="77"/>
      <c r="GN55" s="77"/>
      <c r="GO55" s="77"/>
      <c r="GP55" s="77"/>
      <c r="GQ55" s="77"/>
      <c r="GR55" s="77"/>
      <c r="GS55" s="77"/>
      <c r="GT55" s="77"/>
      <c r="GU55" s="77"/>
      <c r="GV55" s="77"/>
      <c r="GW55" s="77"/>
      <c r="GX55" s="77"/>
      <c r="GY55" s="77"/>
      <c r="GZ55" s="77"/>
      <c r="HA55" s="77"/>
      <c r="HB55" s="77"/>
      <c r="HC55" s="77"/>
      <c r="HD55" s="77"/>
      <c r="HE55" s="77"/>
      <c r="HF55" s="77"/>
      <c r="HG55" s="77"/>
      <c r="HH55" s="77"/>
      <c r="HI55" s="77"/>
      <c r="HJ55" s="77"/>
      <c r="HK55" s="77"/>
      <c r="HL55" s="77"/>
      <c r="HM55" s="77"/>
      <c r="HN55" s="77"/>
      <c r="HO55" s="77"/>
      <c r="HP55" s="77"/>
      <c r="HQ55" s="77"/>
      <c r="HR55" s="77"/>
      <c r="HS55" s="77"/>
      <c r="HT55" s="77"/>
      <c r="HU55" s="77"/>
      <c r="HV55" s="77"/>
      <c r="HW55" s="77"/>
      <c r="HX55" s="77"/>
      <c r="HY55" s="77"/>
      <c r="HZ55" s="77"/>
      <c r="IA55" s="77"/>
      <c r="IB55" s="77"/>
      <c r="IC55" s="77"/>
      <c r="ID55" s="77"/>
      <c r="IE55" s="77"/>
      <c r="IF55" s="77"/>
      <c r="IG55" s="77"/>
      <c r="IH55" s="77"/>
      <c r="II55" s="77"/>
      <c r="IJ55" s="77"/>
      <c r="IK55" s="77"/>
      <c r="IL55" s="77"/>
      <c r="IM55" s="77"/>
      <c r="IN55" s="77"/>
      <c r="IO55" s="77"/>
      <c r="IP55" s="77"/>
      <c r="IQ55" s="77"/>
      <c r="IR55" s="77"/>
      <c r="IS55" s="77"/>
      <c r="IT55" s="77"/>
      <c r="IU55" s="77"/>
      <c r="IV55" s="77"/>
    </row>
    <row r="56" spans="1:256" ht="15">
      <c r="A56" s="112" t="s">
        <v>73</v>
      </c>
      <c r="B56" s="111"/>
      <c r="C56" s="111"/>
      <c r="D56" s="111"/>
      <c r="E56" s="111"/>
      <c r="F56" s="97">
        <v>42.7</v>
      </c>
      <c r="G56" s="98">
        <v>1308</v>
      </c>
      <c r="H56" s="98">
        <v>1837.14</v>
      </c>
      <c r="I56" s="77"/>
      <c r="J56" s="99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7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7"/>
      <c r="GO56" s="77"/>
      <c r="GP56" s="77"/>
      <c r="GQ56" s="77"/>
      <c r="GR56" s="77"/>
      <c r="GS56" s="77"/>
      <c r="GT56" s="77"/>
      <c r="GU56" s="77"/>
      <c r="GV56" s="77"/>
      <c r="GW56" s="77"/>
      <c r="GX56" s="77"/>
      <c r="GY56" s="77"/>
      <c r="GZ56" s="77"/>
      <c r="HA56" s="77"/>
      <c r="HB56" s="77"/>
      <c r="HC56" s="77"/>
      <c r="HD56" s="77"/>
      <c r="HE56" s="77"/>
      <c r="HF56" s="77"/>
      <c r="HG56" s="77"/>
      <c r="HH56" s="77"/>
      <c r="HI56" s="77"/>
      <c r="HJ56" s="77"/>
      <c r="HK56" s="77"/>
      <c r="HL56" s="77"/>
      <c r="HM56" s="77"/>
      <c r="HN56" s="77"/>
      <c r="HO56" s="77"/>
      <c r="HP56" s="77"/>
      <c r="HQ56" s="77"/>
      <c r="HR56" s="77"/>
      <c r="HS56" s="77"/>
      <c r="HT56" s="77"/>
      <c r="HU56" s="77"/>
      <c r="HV56" s="77"/>
      <c r="HW56" s="77"/>
      <c r="HX56" s="77"/>
      <c r="HY56" s="77"/>
      <c r="HZ56" s="77"/>
      <c r="IA56" s="77"/>
      <c r="IB56" s="77"/>
      <c r="IC56" s="77"/>
      <c r="ID56" s="77"/>
      <c r="IE56" s="77"/>
      <c r="IF56" s="77"/>
      <c r="IG56" s="77"/>
      <c r="IH56" s="77"/>
      <c r="II56" s="77"/>
      <c r="IJ56" s="77"/>
      <c r="IK56" s="77"/>
      <c r="IL56" s="77"/>
      <c r="IM56" s="77"/>
      <c r="IN56" s="77"/>
      <c r="IO56" s="77"/>
      <c r="IP56" s="77"/>
      <c r="IQ56" s="77"/>
      <c r="IR56" s="77"/>
      <c r="IS56" s="77"/>
      <c r="IT56" s="77"/>
      <c r="IU56" s="77"/>
      <c r="IV56" s="77"/>
    </row>
    <row r="57" spans="1:256" ht="15">
      <c r="A57" s="77"/>
      <c r="B57" s="77"/>
      <c r="C57" s="77"/>
      <c r="D57" s="77"/>
      <c r="E57" s="77"/>
      <c r="F57" s="77"/>
      <c r="G57" s="77"/>
      <c r="H57" s="77"/>
      <c r="I57" s="77"/>
      <c r="J57" s="99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/>
      <c r="II57" s="77"/>
      <c r="IJ57" s="77"/>
      <c r="IK57" s="77"/>
      <c r="IL57" s="77"/>
      <c r="IM57" s="77"/>
      <c r="IN57" s="77"/>
      <c r="IO57" s="77"/>
      <c r="IP57" s="77"/>
      <c r="IQ57" s="77"/>
      <c r="IR57" s="77"/>
      <c r="IS57" s="77"/>
      <c r="IT57" s="77"/>
      <c r="IU57" s="77"/>
      <c r="IV57" s="77"/>
    </row>
    <row r="58" spans="1:256" ht="1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/>
      <c r="IM58" s="77"/>
      <c r="IN58" s="77"/>
      <c r="IO58" s="77"/>
      <c r="IP58" s="77"/>
      <c r="IQ58" s="77"/>
      <c r="IR58" s="77"/>
      <c r="IS58" s="77"/>
      <c r="IT58" s="77"/>
      <c r="IU58" s="77"/>
      <c r="IV58" s="77"/>
    </row>
    <row r="59" spans="1:256" ht="15">
      <c r="A59" s="77"/>
      <c r="B59" s="100"/>
      <c r="C59" s="101"/>
      <c r="D59" s="102"/>
      <c r="E59" s="77"/>
      <c r="F59" s="103"/>
      <c r="G59" s="103"/>
      <c r="H59" s="104"/>
      <c r="I59" s="104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  <c r="FO59" s="77"/>
      <c r="FP59" s="77"/>
      <c r="FQ59" s="77"/>
      <c r="FR59" s="77"/>
      <c r="FS59" s="77"/>
      <c r="FT59" s="77"/>
      <c r="FU59" s="77"/>
      <c r="FV59" s="77"/>
      <c r="FW59" s="77"/>
      <c r="FX59" s="77"/>
      <c r="FY59" s="77"/>
      <c r="FZ59" s="77"/>
      <c r="GA59" s="77"/>
      <c r="GB59" s="77"/>
      <c r="GC59" s="77"/>
      <c r="GD59" s="77"/>
      <c r="GE59" s="77"/>
      <c r="GF59" s="77"/>
      <c r="GG59" s="77"/>
      <c r="GH59" s="77"/>
      <c r="GI59" s="77"/>
      <c r="GJ59" s="77"/>
      <c r="GK59" s="77"/>
      <c r="GL59" s="77"/>
      <c r="GM59" s="77"/>
      <c r="GN59" s="77"/>
      <c r="GO59" s="77"/>
      <c r="GP59" s="77"/>
      <c r="GQ59" s="77"/>
      <c r="GR59" s="77"/>
      <c r="GS59" s="77"/>
      <c r="GT59" s="77"/>
      <c r="GU59" s="77"/>
      <c r="GV59" s="77"/>
      <c r="GW59" s="77"/>
      <c r="GX59" s="77"/>
      <c r="GY59" s="77"/>
      <c r="GZ59" s="77"/>
      <c r="HA59" s="77"/>
      <c r="HB59" s="77"/>
      <c r="HC59" s="77"/>
      <c r="HD59" s="77"/>
      <c r="HE59" s="77"/>
      <c r="HF59" s="77"/>
      <c r="HG59" s="77"/>
      <c r="HH59" s="77"/>
      <c r="HI59" s="77"/>
      <c r="HJ59" s="77"/>
      <c r="HK59" s="77"/>
      <c r="HL59" s="77"/>
      <c r="HM59" s="77"/>
      <c r="HN59" s="77"/>
      <c r="HO59" s="77"/>
      <c r="HP59" s="77"/>
      <c r="HQ59" s="77"/>
      <c r="HR59" s="77"/>
      <c r="HS59" s="77"/>
      <c r="HT59" s="77"/>
      <c r="HU59" s="77"/>
      <c r="HV59" s="77"/>
      <c r="HW59" s="77"/>
      <c r="HX59" s="77"/>
      <c r="HY59" s="77"/>
      <c r="HZ59" s="77"/>
      <c r="IA59" s="77"/>
      <c r="IB59" s="77"/>
      <c r="IC59" s="77"/>
      <c r="ID59" s="77"/>
      <c r="IE59" s="77"/>
      <c r="IF59" s="77"/>
      <c r="IG59" s="77"/>
      <c r="IH59" s="77"/>
      <c r="II59" s="77"/>
      <c r="IJ59" s="77"/>
      <c r="IK59" s="77"/>
      <c r="IL59" s="77"/>
      <c r="IM59" s="77"/>
      <c r="IN59" s="77"/>
      <c r="IO59" s="77"/>
      <c r="IP59" s="77"/>
      <c r="IQ59" s="77"/>
      <c r="IR59" s="77"/>
      <c r="IS59" s="77"/>
      <c r="IT59" s="77"/>
      <c r="IU59" s="77"/>
      <c r="IV59" s="77"/>
    </row>
    <row r="60" spans="1:256" ht="15">
      <c r="A60" s="100" t="s">
        <v>74</v>
      </c>
      <c r="B60" s="105"/>
      <c r="C60" s="102"/>
      <c r="D60" s="103"/>
      <c r="E60" s="77"/>
      <c r="H60" s="105" t="s">
        <v>75</v>
      </c>
      <c r="I60" s="103"/>
      <c r="J60" s="103"/>
      <c r="K60" s="104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  <c r="FO60" s="77"/>
      <c r="FP60" s="77"/>
      <c r="FQ60" s="77"/>
      <c r="FR60" s="77"/>
      <c r="FS60" s="77"/>
      <c r="FT60" s="77"/>
      <c r="FU60" s="77"/>
      <c r="FV60" s="77"/>
      <c r="FW60" s="77"/>
      <c r="FX60" s="77"/>
      <c r="FY60" s="77"/>
      <c r="FZ60" s="77"/>
      <c r="GA60" s="77"/>
      <c r="GB60" s="77"/>
      <c r="GC60" s="77"/>
      <c r="GD60" s="77"/>
      <c r="GE60" s="77"/>
      <c r="GF60" s="77"/>
      <c r="GG60" s="77"/>
      <c r="GH60" s="77"/>
      <c r="GI60" s="77"/>
      <c r="GJ60" s="77"/>
      <c r="GK60" s="77"/>
      <c r="GL60" s="77"/>
      <c r="GM60" s="77"/>
      <c r="GN60" s="77"/>
      <c r="GO60" s="77"/>
      <c r="GP60" s="77"/>
      <c r="GQ60" s="77"/>
      <c r="GR60" s="77"/>
      <c r="GS60" s="77"/>
      <c r="GT60" s="77"/>
      <c r="GU60" s="77"/>
      <c r="GV60" s="77"/>
      <c r="GW60" s="77"/>
      <c r="GX60" s="77"/>
      <c r="GY60" s="77"/>
      <c r="GZ60" s="77"/>
      <c r="HA60" s="77"/>
      <c r="HB60" s="77"/>
      <c r="HC60" s="77"/>
      <c r="HD60" s="77"/>
      <c r="HE60" s="77"/>
      <c r="HF60" s="77"/>
      <c r="HG60" s="77"/>
      <c r="HH60" s="77"/>
      <c r="HI60" s="77"/>
      <c r="HJ60" s="77"/>
      <c r="HK60" s="77"/>
      <c r="HL60" s="77"/>
      <c r="HM60" s="77"/>
      <c r="HN60" s="77"/>
      <c r="HO60" s="77"/>
      <c r="HP60" s="77"/>
      <c r="HQ60" s="77"/>
      <c r="HR60" s="77"/>
      <c r="HS60" s="77"/>
      <c r="HT60" s="77"/>
      <c r="HU60" s="77"/>
      <c r="HV60" s="77"/>
      <c r="HW60" s="77"/>
      <c r="HX60" s="77"/>
      <c r="HY60" s="77"/>
      <c r="HZ60" s="77"/>
      <c r="IA60" s="77"/>
      <c r="IB60" s="77"/>
      <c r="IC60" s="77"/>
      <c r="ID60" s="77"/>
      <c r="IE60" s="77"/>
      <c r="IF60" s="77"/>
      <c r="IG60" s="77"/>
      <c r="IH60" s="77"/>
      <c r="II60" s="77"/>
      <c r="IJ60" s="77"/>
      <c r="IK60" s="77"/>
      <c r="IL60" s="77"/>
      <c r="IM60" s="77"/>
      <c r="IN60" s="77"/>
      <c r="IO60" s="77"/>
      <c r="IP60" s="77"/>
      <c r="IQ60" s="77"/>
      <c r="IR60" s="77"/>
      <c r="IS60" s="77"/>
      <c r="IT60" s="77"/>
      <c r="IU60" s="77"/>
      <c r="IV60" s="77"/>
    </row>
    <row r="61" spans="1:256" ht="15">
      <c r="A61" s="77"/>
      <c r="B61" s="103"/>
      <c r="C61" s="103"/>
      <c r="D61" s="103"/>
      <c r="E61" s="103"/>
      <c r="F61" s="103"/>
      <c r="G61" s="103"/>
      <c r="H61" s="104"/>
      <c r="I61" s="104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  <c r="FO61" s="77"/>
      <c r="FP61" s="77"/>
      <c r="FQ61" s="77"/>
      <c r="FR61" s="77"/>
      <c r="FS61" s="77"/>
      <c r="FT61" s="77"/>
      <c r="FU61" s="77"/>
      <c r="FV61" s="77"/>
      <c r="FW61" s="77"/>
      <c r="FX61" s="77"/>
      <c r="FY61" s="77"/>
      <c r="FZ61" s="77"/>
      <c r="GA61" s="77"/>
      <c r="GB61" s="77"/>
      <c r="GC61" s="77"/>
      <c r="GD61" s="77"/>
      <c r="GE61" s="77"/>
      <c r="GF61" s="77"/>
      <c r="GG61" s="77"/>
      <c r="GH61" s="77"/>
      <c r="GI61" s="77"/>
      <c r="GJ61" s="77"/>
      <c r="GK61" s="77"/>
      <c r="GL61" s="77"/>
      <c r="GM61" s="77"/>
      <c r="GN61" s="77"/>
      <c r="GO61" s="77"/>
      <c r="GP61" s="77"/>
      <c r="GQ61" s="77"/>
      <c r="GR61" s="77"/>
      <c r="GS61" s="77"/>
      <c r="GT61" s="77"/>
      <c r="GU61" s="77"/>
      <c r="GV61" s="77"/>
      <c r="GW61" s="77"/>
      <c r="GX61" s="77"/>
      <c r="GY61" s="77"/>
      <c r="GZ61" s="77"/>
      <c r="HA61" s="77"/>
      <c r="HB61" s="77"/>
      <c r="HC61" s="77"/>
      <c r="HD61" s="77"/>
      <c r="HE61" s="77"/>
      <c r="HF61" s="77"/>
      <c r="HG61" s="77"/>
      <c r="HH61" s="77"/>
      <c r="HI61" s="77"/>
      <c r="HJ61" s="77"/>
      <c r="HK61" s="77"/>
      <c r="HL61" s="77"/>
      <c r="HM61" s="77"/>
      <c r="HN61" s="77"/>
      <c r="HO61" s="77"/>
      <c r="HP61" s="77"/>
      <c r="HQ61" s="77"/>
      <c r="HR61" s="77"/>
      <c r="HS61" s="77"/>
      <c r="HT61" s="77"/>
      <c r="HU61" s="77"/>
      <c r="HV61" s="77"/>
      <c r="HW61" s="77"/>
      <c r="HX61" s="77"/>
      <c r="HY61" s="77"/>
      <c r="HZ61" s="77"/>
      <c r="IA61" s="77"/>
      <c r="IB61" s="77"/>
      <c r="IC61" s="77"/>
      <c r="ID61" s="77"/>
      <c r="IE61" s="77"/>
      <c r="IF61" s="77"/>
      <c r="IG61" s="77"/>
      <c r="IH61" s="77"/>
      <c r="II61" s="77"/>
      <c r="IJ61" s="77"/>
      <c r="IK61" s="77"/>
      <c r="IL61" s="77"/>
      <c r="IM61" s="77"/>
      <c r="IN61" s="77"/>
      <c r="IO61" s="77"/>
      <c r="IP61" s="77"/>
      <c r="IQ61" s="77"/>
      <c r="IR61" s="77"/>
      <c r="IS61" s="77"/>
      <c r="IT61" s="77"/>
      <c r="IU61" s="77"/>
      <c r="IV61" s="77"/>
    </row>
    <row r="62" spans="1:256" ht="15">
      <c r="A62" s="77"/>
      <c r="B62" s="105"/>
      <c r="C62" s="103"/>
      <c r="D62" s="103"/>
      <c r="E62" s="103"/>
      <c r="F62" s="77"/>
      <c r="G62" s="106"/>
      <c r="H62" s="103"/>
      <c r="I62" s="104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  <c r="FO62" s="77"/>
      <c r="FP62" s="77"/>
      <c r="FQ62" s="77"/>
      <c r="FR62" s="77"/>
      <c r="FS62" s="77"/>
      <c r="FT62" s="77"/>
      <c r="FU62" s="77"/>
      <c r="FV62" s="77"/>
      <c r="FW62" s="77"/>
      <c r="FX62" s="77"/>
      <c r="FY62" s="77"/>
      <c r="FZ62" s="77"/>
      <c r="GA62" s="77"/>
      <c r="GB62" s="77"/>
      <c r="GC62" s="77"/>
      <c r="GD62" s="77"/>
      <c r="GE62" s="77"/>
      <c r="GF62" s="77"/>
      <c r="GG62" s="77"/>
      <c r="GH62" s="77"/>
      <c r="GI62" s="77"/>
      <c r="GJ62" s="77"/>
      <c r="GK62" s="77"/>
      <c r="GL62" s="77"/>
      <c r="GM62" s="77"/>
      <c r="GN62" s="77"/>
      <c r="GO62" s="77"/>
      <c r="GP62" s="77"/>
      <c r="GQ62" s="77"/>
      <c r="GR62" s="77"/>
      <c r="GS62" s="77"/>
      <c r="GT62" s="77"/>
      <c r="GU62" s="77"/>
      <c r="GV62" s="77"/>
      <c r="GW62" s="77"/>
      <c r="GX62" s="77"/>
      <c r="GY62" s="77"/>
      <c r="GZ62" s="77"/>
      <c r="HA62" s="77"/>
      <c r="HB62" s="77"/>
      <c r="HC62" s="77"/>
      <c r="HD62" s="77"/>
      <c r="HE62" s="77"/>
      <c r="HF62" s="77"/>
      <c r="HG62" s="77"/>
      <c r="HH62" s="77"/>
      <c r="HI62" s="77"/>
      <c r="HJ62" s="77"/>
      <c r="HK62" s="77"/>
      <c r="HL62" s="77"/>
      <c r="HM62" s="77"/>
      <c r="HN62" s="77"/>
      <c r="HO62" s="77"/>
      <c r="HP62" s="77"/>
      <c r="HQ62" s="77"/>
      <c r="HR62" s="77"/>
      <c r="HS62" s="77"/>
      <c r="HT62" s="77"/>
      <c r="HU62" s="77"/>
      <c r="HV62" s="77"/>
      <c r="HW62" s="77"/>
      <c r="HX62" s="77"/>
      <c r="HY62" s="77"/>
      <c r="HZ62" s="77"/>
      <c r="IA62" s="77"/>
      <c r="IB62" s="77"/>
      <c r="IC62" s="77"/>
      <c r="ID62" s="77"/>
      <c r="IE62" s="77"/>
      <c r="IF62" s="77"/>
      <c r="IG62" s="77"/>
      <c r="IH62" s="77"/>
      <c r="II62" s="77"/>
      <c r="IJ62" s="77"/>
      <c r="IK62" s="77"/>
      <c r="IL62" s="77"/>
      <c r="IM62" s="77"/>
      <c r="IN62" s="77"/>
      <c r="IO62" s="77"/>
      <c r="IP62" s="77"/>
      <c r="IQ62" s="77"/>
      <c r="IR62" s="77"/>
      <c r="IS62" s="77"/>
      <c r="IT62" s="77"/>
      <c r="IU62" s="77"/>
      <c r="IV62" s="77"/>
    </row>
    <row r="63" spans="1:256" ht="15">
      <c r="A63" s="113" t="s">
        <v>76</v>
      </c>
      <c r="B63" s="113"/>
      <c r="C63" s="113"/>
      <c r="D63" s="113"/>
      <c r="E63" s="103"/>
      <c r="F63" s="103"/>
      <c r="G63" s="103"/>
      <c r="H63" s="104"/>
      <c r="I63" s="104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  <c r="FO63" s="77"/>
      <c r="FP63" s="77"/>
      <c r="FQ63" s="77"/>
      <c r="FR63" s="77"/>
      <c r="FS63" s="77"/>
      <c r="FT63" s="77"/>
      <c r="FU63" s="77"/>
      <c r="FV63" s="77"/>
      <c r="FW63" s="77"/>
      <c r="FX63" s="77"/>
      <c r="FY63" s="77"/>
      <c r="FZ63" s="77"/>
      <c r="GA63" s="77"/>
      <c r="GB63" s="77"/>
      <c r="GC63" s="77"/>
      <c r="GD63" s="77"/>
      <c r="GE63" s="77"/>
      <c r="GF63" s="77"/>
      <c r="GG63" s="77"/>
      <c r="GH63" s="77"/>
      <c r="GI63" s="77"/>
      <c r="GJ63" s="77"/>
      <c r="GK63" s="77"/>
      <c r="GL63" s="77"/>
      <c r="GM63" s="77"/>
      <c r="GN63" s="77"/>
      <c r="GO63" s="77"/>
      <c r="GP63" s="77"/>
      <c r="GQ63" s="77"/>
      <c r="GR63" s="77"/>
      <c r="GS63" s="77"/>
      <c r="GT63" s="77"/>
      <c r="GU63" s="77"/>
      <c r="GV63" s="77"/>
      <c r="GW63" s="77"/>
      <c r="GX63" s="77"/>
      <c r="GY63" s="77"/>
      <c r="GZ63" s="77"/>
      <c r="HA63" s="77"/>
      <c r="HB63" s="77"/>
      <c r="HC63" s="77"/>
      <c r="HD63" s="77"/>
      <c r="HE63" s="77"/>
      <c r="HF63" s="77"/>
      <c r="HG63" s="77"/>
      <c r="HH63" s="77"/>
      <c r="HI63" s="77"/>
      <c r="HJ63" s="77"/>
      <c r="HK63" s="77"/>
      <c r="HL63" s="77"/>
      <c r="HM63" s="77"/>
      <c r="HN63" s="77"/>
      <c r="HO63" s="77"/>
      <c r="HP63" s="77"/>
      <c r="HQ63" s="77"/>
      <c r="HR63" s="77"/>
      <c r="HS63" s="77"/>
      <c r="HT63" s="77"/>
      <c r="HU63" s="77"/>
      <c r="HV63" s="77"/>
      <c r="HW63" s="77"/>
      <c r="HX63" s="77"/>
      <c r="HY63" s="77"/>
      <c r="HZ63" s="77"/>
      <c r="IA63" s="77"/>
      <c r="IB63" s="77"/>
      <c r="IC63" s="77"/>
      <c r="ID63" s="77"/>
      <c r="IE63" s="77"/>
      <c r="IF63" s="77"/>
      <c r="IG63" s="77"/>
      <c r="IH63" s="77"/>
      <c r="II63" s="77"/>
      <c r="IJ63" s="77"/>
      <c r="IK63" s="77"/>
      <c r="IL63" s="77"/>
      <c r="IM63" s="77"/>
      <c r="IN63" s="77"/>
      <c r="IO63" s="77"/>
      <c r="IP63" s="77"/>
      <c r="IQ63" s="77"/>
      <c r="IR63" s="77"/>
      <c r="IS63" s="77"/>
      <c r="IT63" s="77"/>
      <c r="IU63" s="77"/>
      <c r="IV63" s="77"/>
    </row>
    <row r="64" spans="1:256" ht="15">
      <c r="A64" s="108" t="s">
        <v>77</v>
      </c>
      <c r="B64" s="109"/>
      <c r="C64" s="106"/>
      <c r="D64" s="105"/>
      <c r="E64" s="103"/>
      <c r="F64" s="103"/>
      <c r="G64" s="103"/>
      <c r="H64" s="104"/>
      <c r="I64" s="104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256" ht="15">
      <c r="A65" s="108" t="s">
        <v>78</v>
      </c>
      <c r="B65" s="109"/>
      <c r="C65" s="106"/>
      <c r="D65" s="103"/>
      <c r="E65" s="103"/>
      <c r="F65" s="103"/>
      <c r="G65" s="103"/>
      <c r="H65" s="104"/>
      <c r="I65" s="104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  <c r="IT65" s="77"/>
      <c r="IU65" s="77"/>
      <c r="IV65" s="77"/>
    </row>
  </sheetData>
  <sheetProtection/>
  <mergeCells count="159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J19:K19"/>
    <mergeCell ref="M19:N19"/>
    <mergeCell ref="O19:Q19"/>
    <mergeCell ref="R19:S19"/>
    <mergeCell ref="B17:D17"/>
    <mergeCell ref="J17:K17"/>
    <mergeCell ref="M17:N17"/>
    <mergeCell ref="O17:Q17"/>
    <mergeCell ref="R17:S17"/>
    <mergeCell ref="B18:D18"/>
    <mergeCell ref="B21:D21"/>
    <mergeCell ref="J21:K21"/>
    <mergeCell ref="M21:N21"/>
    <mergeCell ref="O21:Q21"/>
    <mergeCell ref="R21:S21"/>
    <mergeCell ref="J18:K18"/>
    <mergeCell ref="M18:N18"/>
    <mergeCell ref="O18:Q18"/>
    <mergeCell ref="R18:S18"/>
    <mergeCell ref="B19:D19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6:D26"/>
    <mergeCell ref="J26:K26"/>
    <mergeCell ref="M26:N26"/>
    <mergeCell ref="O26:Q26"/>
    <mergeCell ref="R26:S26"/>
    <mergeCell ref="B24:D24"/>
    <mergeCell ref="J24:K24"/>
    <mergeCell ref="M24:N24"/>
    <mergeCell ref="O24:Q24"/>
    <mergeCell ref="R24:S24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30:D30"/>
    <mergeCell ref="J30:K30"/>
    <mergeCell ref="M30:N30"/>
    <mergeCell ref="O30:Q30"/>
    <mergeCell ref="R30:S30"/>
    <mergeCell ref="R33:S33"/>
    <mergeCell ref="B32:D32"/>
    <mergeCell ref="J32:K32"/>
    <mergeCell ref="M32:N32"/>
    <mergeCell ref="O32:Q32"/>
    <mergeCell ref="R32:S32"/>
    <mergeCell ref="B27:D27"/>
    <mergeCell ref="O27:Q27"/>
    <mergeCell ref="R27:S27"/>
    <mergeCell ref="A35:E35"/>
    <mergeCell ref="F35:G35"/>
    <mergeCell ref="B31:D31"/>
    <mergeCell ref="J31:K31"/>
    <mergeCell ref="M31:N31"/>
    <mergeCell ref="O31:Q31"/>
    <mergeCell ref="R31:S31"/>
    <mergeCell ref="A36:E36"/>
    <mergeCell ref="B33:D33"/>
    <mergeCell ref="J33:K33"/>
    <mergeCell ref="M33:N33"/>
    <mergeCell ref="O33:Q33"/>
    <mergeCell ref="A44:E44"/>
    <mergeCell ref="F44:G44"/>
    <mergeCell ref="A45:E45"/>
    <mergeCell ref="F45:G45"/>
    <mergeCell ref="A37:E37"/>
    <mergeCell ref="A38:E38"/>
    <mergeCell ref="A39:E39"/>
    <mergeCell ref="A40:E40"/>
    <mergeCell ref="A41:E41"/>
    <mergeCell ref="A46:E46"/>
    <mergeCell ref="F46:G46"/>
    <mergeCell ref="A49:E49"/>
    <mergeCell ref="A50:E50"/>
    <mergeCell ref="A51:E51"/>
    <mergeCell ref="A52:E52"/>
    <mergeCell ref="A65:B65"/>
    <mergeCell ref="A53:E53"/>
    <mergeCell ref="A54:E54"/>
    <mergeCell ref="A55:E55"/>
    <mergeCell ref="A56:E56"/>
    <mergeCell ref="A63:D63"/>
    <mergeCell ref="A64:B64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dcterms:created xsi:type="dcterms:W3CDTF">2024-02-22T11:25:32Z</dcterms:created>
  <dcterms:modified xsi:type="dcterms:W3CDTF">2024-03-19T07:25:18Z</dcterms:modified>
  <cp:category/>
  <cp:version/>
  <cp:contentType/>
  <cp:contentStatus/>
</cp:coreProperties>
</file>