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<sst xmlns="http://schemas.openxmlformats.org/spreadsheetml/2006/main" count="101" uniqueCount="70">
  <si>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</si>
  <si>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</si>
  <si>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д.291 кор.3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</si>
  <si>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</si>
  <si>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</si>
  <si>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</si>
  <si>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</si>
  <si>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</si>
  <si>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</si>
  <si>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</si>
  <si>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</si>
  <si>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</si>
  <si>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</si>
  <si>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</si>
  <si>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</si>
  <si>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</si>
  <si>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</si>
  <si>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</si>
  <si>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</si>
  <si>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</si>
  <si>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</si>
  <si>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</si>
  <si>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</si>
  <si>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</si>
  <si>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</si>
  <si>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</si>
  <si>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</si>
  <si>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</si>
  <si>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0,82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</si>
  <si>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</si>
  <si>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</si>
  <si>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</si>
  <si>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</si>
  <si>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</si>
  <si>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</si>
  <si>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</si>
  <si>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</si>
  <si>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</si>
  <si>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</si>
  <si>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2046,60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</si>
  <si>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</si>
  <si>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</si>
  <si>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</si>
  <si>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</si>
  <si>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</si>
  <si>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</si>
  <si>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</si>
  <si>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</si>
  <si>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</si>
  <si>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</si>
  <si>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</si>
  <si>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</si>
  <si>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Колосова Н.С.</t>
  </si>
  <si>
    <t>Попова Е.Р.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</si>
  <si>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</si>
  <si>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</si>
  <si>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</si>
  <si>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</si>
  <si>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</si>
  <si>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</si>
  <si>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</si>
  <si>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</si>
  <si>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Задолженность населения</t>
  </si>
  <si>
    <t>механиз.уборка снега</t>
  </si>
  <si>
    <t>оказ.услуг по дезинсекции подвала от грызунов</t>
  </si>
  <si>
    <t>зам.задвижек на вводе сист.ХВС в дом</t>
  </si>
  <si>
    <t>оказ.услуг по дератизации подвала от грызунов</t>
  </si>
  <si>
    <t>ИП Тарасова Н.В.</t>
  </si>
  <si>
    <t>договор с ООО "ЖЭУ-15"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</si>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</sst>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0" fontId="28" fillId="0" borderId="25" xfId="35" applyBorder="1" applyAlignment="1" quotePrefix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8" xfId="34" applyNumberFormat="1" applyBorder="1" applyAlignment="1">
      <alignment horizontal="right" vertical="top" wrapText="1"/>
      <protection/>
    </xf>
    <xf numFmtId="0" fontId="28" fillId="0" borderId="36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8" fillId="0" borderId="40" xfId="34" applyBorder="1" applyAlignment="1">
      <alignment horizontal="left" vertical="top" wrapText="1"/>
      <protection/>
    </xf>
    <xf numFmtId="0" fontId="2" fillId="0" borderId="39" xfId="34" applyFont="1" applyBorder="1" applyAlignment="1">
      <alignment vertical="top" wrapText="1"/>
      <protection/>
    </xf>
    <xf numFmtId="0" fontId="3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2" fontId="4" fillId="0" borderId="36" xfId="75" applyNumberFormat="1" applyFont="1" applyFill="1" applyBorder="1" applyAlignment="1">
      <alignment vertical="center" wrapText="1"/>
      <protection/>
    </xf>
    <xf numFmtId="0" fontId="4" fillId="0" borderId="0" xfId="75" applyFont="1" applyBorder="1" applyAlignment="1">
      <alignment wrapText="1"/>
      <protection/>
    </xf>
    <xf numFmtId="2" fontId="3" fillId="0" borderId="36" xfId="75" applyNumberFormat="1" applyFont="1" applyFill="1" applyBorder="1" applyAlignment="1">
      <alignment vertical="center" wrapText="1"/>
      <protection/>
    </xf>
    <xf numFmtId="0" fontId="4" fillId="0" borderId="0" xfId="75" applyFont="1" applyFill="1" applyBorder="1" applyAlignment="1">
      <alignment vertical="center" wrapText="1"/>
      <protection/>
    </xf>
    <xf numFmtId="0" fontId="3" fillId="0" borderId="0" xfId="75" applyFill="1" applyBorder="1" applyAlignment="1">
      <alignment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Fill="1" applyBorder="1" applyAlignment="1">
      <alignment horizontal="right" wrapText="1"/>
      <protection/>
    </xf>
    <xf numFmtId="0" fontId="4" fillId="0" borderId="0" xfId="75" applyFont="1" applyAlignment="1">
      <alignment horizontal="right" wrapText="1"/>
      <protection/>
    </xf>
    <xf numFmtId="2" fontId="4" fillId="0" borderId="36" xfId="75" applyNumberFormat="1" applyFont="1" applyBorder="1" applyAlignment="1">
      <alignment vertical="center" wrapText="1"/>
      <protection/>
    </xf>
    <xf numFmtId="0" fontId="4" fillId="0" borderId="36" xfId="75" applyFont="1" applyBorder="1" applyAlignment="1">
      <alignment vertical="center" wrapText="1"/>
      <protection/>
    </xf>
    <xf numFmtId="2" fontId="3" fillId="0" borderId="36" xfId="75" applyNumberFormat="1" applyFont="1" applyBorder="1" applyAlignment="1">
      <alignment vertical="center" wrapText="1"/>
      <protection/>
    </xf>
    <xf numFmtId="0" fontId="3" fillId="0" borderId="36" xfId="75" applyBorder="1" applyAlignment="1">
      <alignment wrapText="1"/>
      <protection/>
    </xf>
    <xf numFmtId="2" fontId="3" fillId="0" borderId="36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8" fillId="0" borderId="27" xfId="34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2" fontId="28" fillId="0" borderId="29" xfId="42" applyNumberFormat="1" applyBorder="1" applyAlignment="1">
      <alignment horizontal="right" vertical="top" wrapText="1"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2" fontId="3" fillId="0" borderId="38" xfId="75" applyNumberFormat="1" applyFont="1" applyFill="1" applyBorder="1" applyAlignment="1">
      <alignment vertical="center" wrapText="1"/>
      <protection/>
    </xf>
    <xf numFmtId="2" fontId="3" fillId="0" borderId="38" xfId="75" applyNumberFormat="1" applyFont="1" applyFill="1" applyBorder="1" applyAlignment="1">
      <alignment horizontal="right" vertical="center" wrapText="1"/>
      <protection/>
    </xf>
    <xf numFmtId="0" fontId="3" fillId="0" borderId="0" xfId="75" applyBorder="1" applyAlignment="1">
      <alignment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8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8" fillId="0" borderId="41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8" fillId="0" borderId="29" xfId="34" applyBorder="1" applyAlignment="1">
      <alignment horizontal="right" vertical="top" wrapText="1"/>
      <protection/>
    </xf>
    <xf numFmtId="0" fontId="28" fillId="0" borderId="41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1" xfId="48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8" fillId="0" borderId="44" xfId="34" applyBorder="1" applyAlignment="1">
      <alignment horizontal="right" vertical="top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9" xfId="39" applyNumberFormat="1" applyBorder="1" applyAlignment="1">
      <alignment horizontal="right" vertical="top" wrapText="1"/>
      <protection/>
    </xf>
    <xf numFmtId="2" fontId="28" fillId="0" borderId="46" xfId="41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2" fontId="28" fillId="0" borderId="49" xfId="40" applyNumberFormat="1" applyBorder="1" applyAlignment="1">
      <alignment horizontal="right" vertical="top" wrapText="1"/>
      <protection/>
    </xf>
    <xf numFmtId="0" fontId="28" fillId="0" borderId="51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8" fillId="0" borderId="53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1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38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55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8" fillId="0" borderId="31" xfId="40" applyNumberFormat="1" applyBorder="1" applyAlignment="1">
      <alignment horizontal="right" vertical="top" wrapText="1"/>
      <protection/>
    </xf>
    <xf numFmtId="2" fontId="28" fillId="0" borderId="49" xfId="42" applyNumberFormat="1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6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55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5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8" fillId="0" borderId="46" xfId="33" applyBorder="1" applyAlignment="1" quotePrefix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55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8" fillId="0" borderId="38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43" xfId="52" applyBorder="1" applyAlignment="1">
      <alignment horizontal="center" vertical="center" wrapText="1"/>
      <protection/>
    </xf>
    <xf numFmtId="0" fontId="28" fillId="0" borderId="41" xfId="44" applyBorder="1" applyAlignment="1">
      <alignment horizontal="left" vertical="top" wrapText="1"/>
      <protection/>
    </xf>
    <xf numFmtId="0" fontId="4" fillId="0" borderId="55" xfId="75" applyFont="1" applyBorder="1" applyAlignment="1">
      <alignment horizontal="left" vertical="center" wrapText="1"/>
      <protection/>
    </xf>
    <xf numFmtId="0" fontId="4" fillId="0" borderId="38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2" fontId="4" fillId="33" borderId="36" xfId="75" applyNumberFormat="1" applyFont="1" applyFill="1" applyBorder="1" applyAlignment="1">
      <alignment horizontal="right" vertical="center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0" fillId="0" borderId="38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0" fillId="33" borderId="55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4" fillId="0" borderId="55" xfId="75" applyFont="1" applyFill="1" applyBorder="1" applyAlignment="1">
      <alignment vertical="center" wrapText="1"/>
      <protection/>
    </xf>
    <xf numFmtId="0" fontId="3" fillId="0" borderId="38" xfId="75" applyBorder="1" applyAlignment="1">
      <alignment vertical="center" wrapText="1"/>
      <protection/>
    </xf>
    <xf numFmtId="0" fontId="3" fillId="0" borderId="40" xfId="75" applyBorder="1" applyAlignment="1">
      <alignment vertical="center" wrapText="1"/>
      <protection/>
    </xf>
    <xf numFmtId="0" fontId="3" fillId="0" borderId="36" xfId="75" applyFont="1" applyFill="1" applyBorder="1" applyAlignment="1">
      <alignment vertical="center" wrapText="1"/>
      <protection/>
    </xf>
    <xf numFmtId="0" fontId="3" fillId="0" borderId="36" xfId="75" applyFont="1" applyBorder="1" applyAlignment="1">
      <alignment vertical="center" wrapText="1"/>
      <protection/>
    </xf>
    <xf numFmtId="0" fontId="3" fillId="0" borderId="36" xfId="75" applyFill="1" applyBorder="1" applyAlignment="1">
      <alignment vertical="center" wrapText="1"/>
      <protection/>
    </xf>
    <xf numFmtId="0" fontId="4" fillId="0" borderId="55" xfId="75" applyFont="1" applyBorder="1" applyAlignment="1">
      <alignment vertical="center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9">
      <selection activeCell="M33" sqref="M33:N33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1.8515625" style="1" customWidth="1"/>
    <col min="5" max="5" width="5.14062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140625" style="1" customWidth="1"/>
    <col min="11" max="11" width="0.2890625" style="1" hidden="1" customWidth="1"/>
    <col min="12" max="12" width="0.13671875" style="1" hidden="1" customWidth="1"/>
    <col min="13" max="13" width="12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7109375" style="1" customWidth="1"/>
    <col min="18" max="18" width="2.57421875" style="1" customWidth="1"/>
    <col min="19" max="19" width="11.7109375" style="1" customWidth="1"/>
    <col min="20" max="20" width="22.8515625" style="1" customWidth="1"/>
    <col min="21" max="16384" width="9.140625" style="1" customWidth="1"/>
  </cols>
  <sheetData>
    <row r="1" spans="1:20" ht="21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0" customHeight="1" hidden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5.75" customHeight="1">
      <c r="A3" s="103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ht="0.75" customHeight="1"/>
    <row r="5" spans="1:20" ht="17.25" customHeight="1">
      <c r="A5" s="104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ht="2.25" customHeight="1" hidden="1"/>
    <row r="7" spans="1:20" ht="34.5" customHeight="1">
      <c r="A7" s="2" t="s">
        <v>3</v>
      </c>
      <c r="B7" s="171" t="s">
        <v>4</v>
      </c>
      <c r="C7" s="161"/>
      <c r="D7" s="162"/>
      <c r="E7" s="3" t="s">
        <v>5</v>
      </c>
      <c r="F7" s="2" t="s">
        <v>6</v>
      </c>
      <c r="H7" s="4" t="s">
        <v>7</v>
      </c>
      <c r="J7" s="2" t="s">
        <v>8</v>
      </c>
      <c r="L7" s="172" t="s">
        <v>9</v>
      </c>
      <c r="M7" s="173"/>
      <c r="O7" s="171" t="s">
        <v>10</v>
      </c>
      <c r="P7" s="161"/>
      <c r="Q7" s="162"/>
      <c r="R7" s="181" t="s">
        <v>11</v>
      </c>
      <c r="S7" s="182"/>
      <c r="T7" s="2" t="s">
        <v>12</v>
      </c>
    </row>
    <row r="8" spans="1:20" ht="15" customHeight="1">
      <c r="A8" s="5"/>
      <c r="B8" s="95" t="s">
        <v>13</v>
      </c>
      <c r="C8" s="161"/>
      <c r="D8" s="162"/>
      <c r="E8" s="48" t="s">
        <v>38</v>
      </c>
      <c r="F8" s="49" t="s">
        <v>26</v>
      </c>
      <c r="H8" s="50">
        <f>H9+H10</f>
        <v>2132</v>
      </c>
      <c r="J8" s="163"/>
      <c r="K8" s="164"/>
      <c r="M8" s="106"/>
      <c r="N8" s="162"/>
      <c r="O8" s="165"/>
      <c r="P8" s="166"/>
      <c r="Q8" s="167"/>
      <c r="R8" s="106"/>
      <c r="S8" s="162"/>
      <c r="T8" s="7"/>
    </row>
    <row r="9" spans="1:20" ht="15" customHeight="1">
      <c r="A9" s="8"/>
      <c r="B9" s="174" t="s">
        <v>14</v>
      </c>
      <c r="C9" s="175"/>
      <c r="D9" s="176"/>
      <c r="E9" s="51" t="s">
        <v>38</v>
      </c>
      <c r="F9" s="52" t="s">
        <v>26</v>
      </c>
      <c r="H9" s="49" t="s">
        <v>39</v>
      </c>
      <c r="J9" s="177"/>
      <c r="K9" s="178"/>
      <c r="M9" s="106"/>
      <c r="N9" s="162"/>
      <c r="O9" s="126"/>
      <c r="P9" s="179"/>
      <c r="Q9" s="180"/>
      <c r="R9" s="106"/>
      <c r="S9" s="162"/>
      <c r="T9" s="10"/>
    </row>
    <row r="10" spans="1:20" ht="15" customHeight="1">
      <c r="A10" s="8"/>
      <c r="B10" s="127" t="s">
        <v>15</v>
      </c>
      <c r="C10" s="128"/>
      <c r="D10" s="129"/>
      <c r="E10" s="51" t="s">
        <v>38</v>
      </c>
      <c r="F10" s="53" t="s">
        <v>26</v>
      </c>
      <c r="H10" s="54">
        <v>85.4</v>
      </c>
      <c r="J10" s="188"/>
      <c r="K10" s="173"/>
      <c r="M10" s="106"/>
      <c r="N10" s="162"/>
      <c r="O10" s="113"/>
      <c r="P10" s="189"/>
      <c r="Q10" s="190"/>
      <c r="R10" s="106"/>
      <c r="S10" s="162"/>
      <c r="T10" s="11"/>
    </row>
    <row r="11" spans="1:20" ht="26.25" customHeight="1">
      <c r="A11" s="12">
        <v>1</v>
      </c>
      <c r="B11" s="110" t="s">
        <v>16</v>
      </c>
      <c r="C11" s="161"/>
      <c r="D11" s="162"/>
      <c r="E11" s="51" t="s">
        <v>40</v>
      </c>
      <c r="F11" s="9">
        <v>9.88</v>
      </c>
      <c r="H11" s="9">
        <v>242644.8</v>
      </c>
      <c r="J11" s="109">
        <v>235635.57</v>
      </c>
      <c r="K11" s="162"/>
      <c r="M11" s="47">
        <v>242644.8</v>
      </c>
      <c r="N11" s="13"/>
      <c r="O11" s="109">
        <v>-7009.23</v>
      </c>
      <c r="P11" s="161"/>
      <c r="Q11" s="162"/>
      <c r="R11" s="109">
        <v>7009.23</v>
      </c>
      <c r="S11" s="162"/>
      <c r="T11" s="55" t="s">
        <v>68</v>
      </c>
    </row>
    <row r="12" spans="1:20" ht="25.5" customHeight="1">
      <c r="A12" s="14">
        <v>1.1</v>
      </c>
      <c r="B12" s="153" t="s">
        <v>17</v>
      </c>
      <c r="C12" s="154"/>
      <c r="D12" s="155"/>
      <c r="E12" s="51" t="s">
        <v>40</v>
      </c>
      <c r="F12" s="15">
        <v>1.09</v>
      </c>
      <c r="H12" s="16">
        <v>26769.48</v>
      </c>
      <c r="J12" s="156">
        <v>25996.2</v>
      </c>
      <c r="K12" s="155"/>
      <c r="M12" s="160">
        <v>26769.48</v>
      </c>
      <c r="N12" s="133"/>
      <c r="O12" s="157">
        <v>-773.28</v>
      </c>
      <c r="P12" s="154"/>
      <c r="Q12" s="158"/>
      <c r="R12" s="159">
        <v>773.28</v>
      </c>
      <c r="S12" s="158"/>
      <c r="T12" s="56" t="s">
        <v>41</v>
      </c>
    </row>
    <row r="13" spans="1:20" ht="15">
      <c r="A13" s="17">
        <v>1.2</v>
      </c>
      <c r="B13" s="138" t="s">
        <v>18</v>
      </c>
      <c r="C13" s="139"/>
      <c r="D13" s="140"/>
      <c r="E13" s="51" t="s">
        <v>40</v>
      </c>
      <c r="F13" s="18">
        <v>1.38</v>
      </c>
      <c r="H13" s="19">
        <v>33891.72</v>
      </c>
      <c r="J13" s="141">
        <v>32912.69</v>
      </c>
      <c r="K13" s="142"/>
      <c r="M13" s="143">
        <v>33891.72</v>
      </c>
      <c r="N13" s="140"/>
      <c r="O13" s="143">
        <v>-979.03</v>
      </c>
      <c r="P13" s="139"/>
      <c r="Q13" s="140"/>
      <c r="R13" s="143">
        <v>979.03</v>
      </c>
      <c r="S13" s="140"/>
      <c r="T13" s="56" t="s">
        <v>41</v>
      </c>
    </row>
    <row r="14" spans="1:20" ht="15" customHeight="1">
      <c r="A14" s="20">
        <v>1.3</v>
      </c>
      <c r="B14" s="147" t="s">
        <v>19</v>
      </c>
      <c r="C14" s="148"/>
      <c r="D14" s="149"/>
      <c r="E14" s="51" t="s">
        <v>40</v>
      </c>
      <c r="F14" s="22">
        <v>3.04</v>
      </c>
      <c r="H14" s="23">
        <v>74659.92</v>
      </c>
      <c r="J14" s="150">
        <v>72503.24</v>
      </c>
      <c r="K14" s="151"/>
      <c r="M14" s="124">
        <v>74659.92</v>
      </c>
      <c r="N14" s="125"/>
      <c r="O14" s="124">
        <v>-2156.68</v>
      </c>
      <c r="P14" s="152"/>
      <c r="Q14" s="125"/>
      <c r="R14" s="124">
        <v>2156.68</v>
      </c>
      <c r="S14" s="125"/>
      <c r="T14" s="56" t="s">
        <v>41</v>
      </c>
    </row>
    <row r="15" spans="1:20" ht="15" customHeight="1">
      <c r="A15" s="20">
        <v>1.4</v>
      </c>
      <c r="B15" s="127" t="s">
        <v>20</v>
      </c>
      <c r="C15" s="128"/>
      <c r="D15" s="129"/>
      <c r="E15" s="51" t="s">
        <v>40</v>
      </c>
      <c r="F15" s="22">
        <v>2.3</v>
      </c>
      <c r="H15" s="23">
        <v>56486.16</v>
      </c>
      <c r="J15" s="144">
        <v>54854.45</v>
      </c>
      <c r="K15" s="145"/>
      <c r="M15" s="130">
        <v>56486.16</v>
      </c>
      <c r="N15" s="114"/>
      <c r="O15" s="130">
        <v>-1631.71</v>
      </c>
      <c r="P15" s="146"/>
      <c r="Q15" s="114"/>
      <c r="R15" s="130">
        <v>1631.71</v>
      </c>
      <c r="S15" s="114"/>
      <c r="T15" s="57" t="s">
        <v>42</v>
      </c>
    </row>
    <row r="16" spans="1:20" ht="15" customHeight="1">
      <c r="A16" s="20">
        <v>1.5</v>
      </c>
      <c r="B16" s="127" t="s">
        <v>21</v>
      </c>
      <c r="C16" s="146"/>
      <c r="D16" s="114"/>
      <c r="E16" s="51" t="s">
        <v>40</v>
      </c>
      <c r="F16" s="23">
        <v>1.32</v>
      </c>
      <c r="H16" s="23">
        <v>32418.12</v>
      </c>
      <c r="J16" s="130">
        <v>31481.66</v>
      </c>
      <c r="K16" s="114"/>
      <c r="M16" s="130">
        <v>32418.12</v>
      </c>
      <c r="N16" s="114"/>
      <c r="O16" s="130">
        <v>-936.46</v>
      </c>
      <c r="P16" s="146"/>
      <c r="Q16" s="114"/>
      <c r="R16" s="130">
        <v>936.46</v>
      </c>
      <c r="S16" s="114"/>
      <c r="T16" s="57" t="s">
        <v>43</v>
      </c>
    </row>
    <row r="17" spans="1:20" ht="14.25" customHeight="1">
      <c r="A17" s="25">
        <v>1.6</v>
      </c>
      <c r="B17" s="131" t="s">
        <v>22</v>
      </c>
      <c r="C17" s="132"/>
      <c r="D17" s="133"/>
      <c r="E17" s="51" t="s">
        <v>40</v>
      </c>
      <c r="F17" s="26">
        <v>0.38</v>
      </c>
      <c r="H17" s="27">
        <v>9332.52</v>
      </c>
      <c r="J17" s="134">
        <v>9062.92</v>
      </c>
      <c r="K17" s="133"/>
      <c r="M17" s="134">
        <v>9332.52</v>
      </c>
      <c r="N17" s="133"/>
      <c r="O17" s="135">
        <v>-269.6</v>
      </c>
      <c r="P17" s="132"/>
      <c r="Q17" s="136"/>
      <c r="R17" s="137">
        <v>269.6</v>
      </c>
      <c r="S17" s="136"/>
      <c r="T17" s="57" t="s">
        <v>44</v>
      </c>
    </row>
    <row r="18" spans="1:20" ht="36.75" customHeight="1">
      <c r="A18" s="17">
        <v>1.7</v>
      </c>
      <c r="B18" s="138" t="s">
        <v>23</v>
      </c>
      <c r="C18" s="139"/>
      <c r="D18" s="140"/>
      <c r="E18" s="51" t="s">
        <v>40</v>
      </c>
      <c r="F18" s="18">
        <v>0.16</v>
      </c>
      <c r="H18" s="19">
        <v>3929.52</v>
      </c>
      <c r="J18" s="141">
        <v>3816.03</v>
      </c>
      <c r="K18" s="142"/>
      <c r="M18" s="143">
        <v>3929.52</v>
      </c>
      <c r="N18" s="140"/>
      <c r="O18" s="143">
        <v>-113.49</v>
      </c>
      <c r="P18" s="139"/>
      <c r="Q18" s="140"/>
      <c r="R18" s="143">
        <v>113.49</v>
      </c>
      <c r="S18" s="140"/>
      <c r="T18" s="60" t="s">
        <v>45</v>
      </c>
    </row>
    <row r="19" spans="1:20" ht="15" customHeight="1">
      <c r="A19" s="20">
        <v>1.8</v>
      </c>
      <c r="B19" s="127" t="s">
        <v>24</v>
      </c>
      <c r="C19" s="128"/>
      <c r="D19" s="129"/>
      <c r="E19" s="51" t="s">
        <v>40</v>
      </c>
      <c r="F19" s="28">
        <v>0.15</v>
      </c>
      <c r="H19" s="23">
        <v>3683.88</v>
      </c>
      <c r="J19" s="98">
        <v>3577.47</v>
      </c>
      <c r="K19" s="97"/>
      <c r="M19" s="124">
        <v>3683.88</v>
      </c>
      <c r="N19" s="125"/>
      <c r="O19" s="109">
        <v>-106.41</v>
      </c>
      <c r="P19" s="96"/>
      <c r="Q19" s="99"/>
      <c r="R19" s="124">
        <v>106.41</v>
      </c>
      <c r="S19" s="125"/>
      <c r="T19" s="57" t="s">
        <v>46</v>
      </c>
    </row>
    <row r="20" spans="1:20" ht="15" customHeight="1">
      <c r="A20" s="20">
        <v>1.9</v>
      </c>
      <c r="B20" s="95" t="s">
        <v>25</v>
      </c>
      <c r="C20" s="111"/>
      <c r="D20" s="112"/>
      <c r="E20" s="51" t="s">
        <v>40</v>
      </c>
      <c r="F20" s="30">
        <v>0.06</v>
      </c>
      <c r="H20" s="23">
        <v>1473.6</v>
      </c>
      <c r="J20" s="98">
        <v>1431.02</v>
      </c>
      <c r="K20" s="97"/>
      <c r="M20" s="130">
        <v>1473.6</v>
      </c>
      <c r="N20" s="114"/>
      <c r="O20" s="109">
        <v>-42.58</v>
      </c>
      <c r="P20" s="96"/>
      <c r="Q20" s="99"/>
      <c r="R20" s="130">
        <v>42.58</v>
      </c>
      <c r="S20" s="114"/>
      <c r="T20" s="58" t="s">
        <v>67</v>
      </c>
    </row>
    <row r="21" spans="1:20" ht="14.25" customHeight="1">
      <c r="A21" s="31">
        <v>2</v>
      </c>
      <c r="B21" s="110" t="s">
        <v>27</v>
      </c>
      <c r="C21" s="122"/>
      <c r="D21" s="123"/>
      <c r="E21" s="51" t="s">
        <v>40</v>
      </c>
      <c r="F21" s="32" t="s">
        <v>28</v>
      </c>
      <c r="H21" s="23">
        <v>11747.54</v>
      </c>
      <c r="J21" s="98">
        <v>11038.32</v>
      </c>
      <c r="K21" s="97"/>
      <c r="M21" s="124">
        <v>11747.54</v>
      </c>
      <c r="N21" s="125"/>
      <c r="O21" s="109">
        <v>-709.22</v>
      </c>
      <c r="P21" s="96"/>
      <c r="Q21" s="99"/>
      <c r="R21" s="124">
        <v>709.22</v>
      </c>
      <c r="S21" s="125"/>
      <c r="T21" s="59" t="s">
        <v>47</v>
      </c>
    </row>
    <row r="22" spans="1:20" ht="14.25" customHeight="1">
      <c r="A22" s="31"/>
      <c r="B22" s="110"/>
      <c r="C22" s="122"/>
      <c r="D22" s="123"/>
      <c r="E22" s="21"/>
      <c r="F22" s="29"/>
      <c r="H22" s="24"/>
      <c r="J22" s="107"/>
      <c r="K22" s="97"/>
      <c r="M22" s="113"/>
      <c r="N22" s="114"/>
      <c r="O22" s="106"/>
      <c r="P22" s="115"/>
      <c r="Q22" s="108"/>
      <c r="R22" s="113"/>
      <c r="S22" s="114"/>
      <c r="T22" s="29"/>
    </row>
    <row r="23" spans="1:20" ht="15" customHeight="1">
      <c r="A23" s="31">
        <v>3</v>
      </c>
      <c r="B23" s="110" t="s">
        <v>29</v>
      </c>
      <c r="C23" s="122"/>
      <c r="D23" s="123"/>
      <c r="E23" s="51" t="s">
        <v>40</v>
      </c>
      <c r="F23" s="33">
        <v>1.86</v>
      </c>
      <c r="H23" s="24"/>
      <c r="J23" s="98">
        <f>J24+J25-J27</f>
        <v>166928.49000000002</v>
      </c>
      <c r="K23" s="97"/>
      <c r="M23" s="124">
        <f>M26</f>
        <v>35287.4</v>
      </c>
      <c r="N23" s="125"/>
      <c r="O23" s="109">
        <f>J23-M23</f>
        <v>131641.09000000003</v>
      </c>
      <c r="P23" s="96"/>
      <c r="Q23" s="99"/>
      <c r="R23" s="126"/>
      <c r="S23" s="125"/>
      <c r="T23" s="29"/>
    </row>
    <row r="24" spans="1:20" ht="15" customHeight="1">
      <c r="A24" s="20"/>
      <c r="B24" s="95" t="s">
        <v>30</v>
      </c>
      <c r="C24" s="111"/>
      <c r="D24" s="112"/>
      <c r="E24" s="51" t="s">
        <v>40</v>
      </c>
      <c r="F24" s="34"/>
      <c r="H24" s="23">
        <v>45680.4</v>
      </c>
      <c r="J24" s="98">
        <v>44360.82</v>
      </c>
      <c r="K24" s="97"/>
      <c r="M24" s="126"/>
      <c r="N24" s="125"/>
      <c r="O24" s="106"/>
      <c r="P24" s="115"/>
      <c r="Q24" s="108"/>
      <c r="R24" s="126"/>
      <c r="S24" s="125"/>
      <c r="T24" s="34"/>
    </row>
    <row r="25" spans="1:20" ht="15" customHeight="1">
      <c r="A25" s="20"/>
      <c r="B25" s="95" t="s">
        <v>31</v>
      </c>
      <c r="C25" s="111"/>
      <c r="D25" s="112"/>
      <c r="E25" s="51" t="s">
        <v>40</v>
      </c>
      <c r="F25" s="35"/>
      <c r="H25" s="24"/>
      <c r="J25" s="109">
        <v>130286.13</v>
      </c>
      <c r="K25" s="99"/>
      <c r="M25" s="113"/>
      <c r="N25" s="114"/>
      <c r="O25" s="106"/>
      <c r="P25" s="115"/>
      <c r="Q25" s="108"/>
      <c r="R25" s="113"/>
      <c r="S25" s="114"/>
      <c r="T25" s="35"/>
    </row>
    <row r="26" spans="1:20" ht="14.25" customHeight="1">
      <c r="A26" s="20"/>
      <c r="B26" s="116" t="s">
        <v>32</v>
      </c>
      <c r="C26" s="96"/>
      <c r="D26" s="99"/>
      <c r="E26" s="51" t="s">
        <v>40</v>
      </c>
      <c r="F26" s="87"/>
      <c r="H26" s="24"/>
      <c r="J26" s="117"/>
      <c r="K26" s="99"/>
      <c r="M26" s="118">
        <f>F35</f>
        <v>35287.4</v>
      </c>
      <c r="N26" s="99"/>
      <c r="O26" s="119"/>
      <c r="P26" s="96"/>
      <c r="Q26" s="97"/>
      <c r="R26" s="120"/>
      <c r="S26" s="121"/>
      <c r="T26" s="87"/>
    </row>
    <row r="27" spans="1:20" ht="14.25" customHeight="1">
      <c r="A27" s="20"/>
      <c r="B27" s="183" t="s">
        <v>62</v>
      </c>
      <c r="C27" s="96"/>
      <c r="D27" s="99"/>
      <c r="E27" s="51" t="s">
        <v>40</v>
      </c>
      <c r="F27" s="87"/>
      <c r="H27" s="24"/>
      <c r="J27" s="89">
        <v>7718.46</v>
      </c>
      <c r="K27" s="86"/>
      <c r="M27" s="88"/>
      <c r="N27" s="86"/>
      <c r="O27" s="119"/>
      <c r="P27" s="96"/>
      <c r="Q27" s="97"/>
      <c r="R27" s="120"/>
      <c r="S27" s="121"/>
      <c r="T27" s="87"/>
    </row>
    <row r="28" spans="1:20" ht="14.25" customHeight="1">
      <c r="A28" s="36"/>
      <c r="B28" s="95" t="s">
        <v>26</v>
      </c>
      <c r="C28" s="96"/>
      <c r="D28" s="99"/>
      <c r="E28" s="37"/>
      <c r="F28" s="6"/>
      <c r="H28" s="38"/>
      <c r="J28" s="106"/>
      <c r="K28" s="99"/>
      <c r="M28" s="107"/>
      <c r="N28" s="99"/>
      <c r="O28" s="106"/>
      <c r="P28" s="96"/>
      <c r="Q28" s="99"/>
      <c r="R28" s="106"/>
      <c r="S28" s="108"/>
      <c r="T28" s="6"/>
    </row>
    <row r="29" spans="1:20" ht="15" customHeight="1">
      <c r="A29" s="39">
        <v>4</v>
      </c>
      <c r="B29" s="110" t="s">
        <v>33</v>
      </c>
      <c r="C29" s="96"/>
      <c r="D29" s="99"/>
      <c r="E29" s="51" t="s">
        <v>40</v>
      </c>
      <c r="F29" s="6"/>
      <c r="H29" s="40">
        <v>1000650.46</v>
      </c>
      <c r="J29" s="109">
        <v>922615</v>
      </c>
      <c r="K29" s="99"/>
      <c r="M29" s="98">
        <v>1000650.46</v>
      </c>
      <c r="N29" s="99"/>
      <c r="O29" s="109">
        <v>-78035.46</v>
      </c>
      <c r="P29" s="96"/>
      <c r="Q29" s="99"/>
      <c r="R29" s="109">
        <v>78035.46</v>
      </c>
      <c r="S29" s="99"/>
      <c r="T29" s="6"/>
    </row>
    <row r="30" spans="1:20" ht="15" customHeight="1">
      <c r="A30" s="41"/>
      <c r="B30" s="95" t="s">
        <v>34</v>
      </c>
      <c r="C30" s="96"/>
      <c r="D30" s="99"/>
      <c r="E30" s="51" t="s">
        <v>40</v>
      </c>
      <c r="F30" s="6"/>
      <c r="H30" s="42">
        <v>22021.73</v>
      </c>
      <c r="J30" s="109">
        <v>21063.05</v>
      </c>
      <c r="K30" s="99"/>
      <c r="M30" s="98">
        <v>22021.73</v>
      </c>
      <c r="N30" s="99"/>
      <c r="O30" s="109">
        <v>-958.68</v>
      </c>
      <c r="P30" s="96"/>
      <c r="Q30" s="99"/>
      <c r="R30" s="109">
        <v>958.68</v>
      </c>
      <c r="S30" s="99"/>
      <c r="T30" s="58" t="s">
        <v>48</v>
      </c>
    </row>
    <row r="31" spans="1:20" ht="15" customHeight="1">
      <c r="A31" s="43"/>
      <c r="B31" s="95" t="s">
        <v>35</v>
      </c>
      <c r="C31" s="96"/>
      <c r="D31" s="97"/>
      <c r="E31" s="51" t="s">
        <v>40</v>
      </c>
      <c r="F31" s="44"/>
      <c r="H31" s="45">
        <v>99697.78</v>
      </c>
      <c r="J31" s="98">
        <v>95519.57</v>
      </c>
      <c r="K31" s="99"/>
      <c r="M31" s="98">
        <v>99697.78</v>
      </c>
      <c r="N31" s="97"/>
      <c r="O31" s="98">
        <v>-4178.21</v>
      </c>
      <c r="P31" s="96"/>
      <c r="Q31" s="97"/>
      <c r="R31" s="98">
        <v>4178.21</v>
      </c>
      <c r="S31" s="97"/>
      <c r="T31" s="57" t="s">
        <v>49</v>
      </c>
    </row>
    <row r="32" spans="1:20" ht="15" customHeight="1">
      <c r="A32" s="43"/>
      <c r="B32" s="95" t="s">
        <v>36</v>
      </c>
      <c r="C32" s="96"/>
      <c r="D32" s="97"/>
      <c r="E32" s="51" t="s">
        <v>40</v>
      </c>
      <c r="F32" s="46"/>
      <c r="H32" s="45">
        <v>66257.45</v>
      </c>
      <c r="J32" s="98">
        <v>63487.82</v>
      </c>
      <c r="K32" s="99"/>
      <c r="M32" s="98">
        <v>66257.45</v>
      </c>
      <c r="N32" s="97"/>
      <c r="O32" s="98">
        <v>-2769.63</v>
      </c>
      <c r="P32" s="96"/>
      <c r="Q32" s="97"/>
      <c r="R32" s="98">
        <v>2769.63</v>
      </c>
      <c r="S32" s="97"/>
      <c r="T32" s="57" t="s">
        <v>49</v>
      </c>
    </row>
    <row r="33" spans="1:20" ht="24" customHeight="1">
      <c r="A33" s="43"/>
      <c r="B33" s="95" t="s">
        <v>37</v>
      </c>
      <c r="C33" s="96"/>
      <c r="D33" s="97"/>
      <c r="E33" s="51" t="s">
        <v>40</v>
      </c>
      <c r="F33" s="46"/>
      <c r="H33" s="45">
        <v>812673.5</v>
      </c>
      <c r="J33" s="98">
        <v>742544.56</v>
      </c>
      <c r="K33" s="99"/>
      <c r="M33" s="98">
        <v>812673.5</v>
      </c>
      <c r="N33" s="97"/>
      <c r="O33" s="98">
        <v>-70128.94</v>
      </c>
      <c r="P33" s="96"/>
      <c r="Q33" s="97"/>
      <c r="R33" s="98">
        <v>70128.94</v>
      </c>
      <c r="S33" s="100"/>
      <c r="T33" s="57" t="s">
        <v>50</v>
      </c>
    </row>
    <row r="34" ht="15" customHeight="1"/>
    <row r="35" spans="1:256" ht="25.5" customHeight="1">
      <c r="A35" s="184" t="s">
        <v>59</v>
      </c>
      <c r="B35" s="185"/>
      <c r="C35" s="185"/>
      <c r="D35" s="185"/>
      <c r="E35" s="186"/>
      <c r="F35" s="187">
        <f>SUM(F36:F39)</f>
        <v>35287.4</v>
      </c>
      <c r="G35" s="187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6.5" customHeight="1">
      <c r="A36" s="168" t="s">
        <v>63</v>
      </c>
      <c r="B36" s="169"/>
      <c r="C36" s="169"/>
      <c r="D36" s="169"/>
      <c r="E36" s="170"/>
      <c r="F36" s="62">
        <v>9431</v>
      </c>
      <c r="G36" s="92"/>
      <c r="H36" s="94"/>
      <c r="I36" s="61"/>
      <c r="J36" s="63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">
      <c r="A37" s="168" t="s">
        <v>64</v>
      </c>
      <c r="B37" s="169"/>
      <c r="C37" s="169"/>
      <c r="D37" s="169"/>
      <c r="E37" s="170"/>
      <c r="F37" s="90">
        <v>4176</v>
      </c>
      <c r="G37" s="93"/>
      <c r="H37" s="94"/>
      <c r="I37" s="61"/>
      <c r="J37" s="64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">
      <c r="A38" s="168" t="s">
        <v>65</v>
      </c>
      <c r="B38" s="191"/>
      <c r="C38" s="191"/>
      <c r="D38" s="191"/>
      <c r="E38" s="192"/>
      <c r="F38" s="91">
        <v>16182</v>
      </c>
      <c r="G38" s="93"/>
      <c r="H38" s="94"/>
      <c r="I38" s="61"/>
      <c r="J38" s="64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15">
      <c r="A39" s="193" t="s">
        <v>66</v>
      </c>
      <c r="B39" s="194"/>
      <c r="C39" s="194"/>
      <c r="D39" s="194"/>
      <c r="E39" s="195"/>
      <c r="F39" s="91">
        <v>5498.4</v>
      </c>
      <c r="G39" s="93"/>
      <c r="H39" s="94"/>
      <c r="I39" s="61"/>
      <c r="J39" s="64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">
      <c r="A40" s="61"/>
      <c r="B40" s="61"/>
      <c r="C40" s="61"/>
      <c r="D40" s="61"/>
      <c r="E40" s="61"/>
      <c r="F40" s="61"/>
      <c r="G40" s="61"/>
      <c r="H40" s="9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">
      <c r="A42" s="196" t="s">
        <v>60</v>
      </c>
      <c r="B42" s="197"/>
      <c r="C42" s="197"/>
      <c r="D42" s="197"/>
      <c r="E42" s="198"/>
      <c r="F42" s="65">
        <f>F43+F44</f>
        <v>5670</v>
      </c>
      <c r="G42" s="66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">
      <c r="A43" s="199" t="s">
        <v>51</v>
      </c>
      <c r="B43" s="200"/>
      <c r="C43" s="200"/>
      <c r="D43" s="200"/>
      <c r="E43" s="200"/>
      <c r="F43" s="67">
        <v>2970</v>
      </c>
      <c r="G43" s="66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">
      <c r="A44" s="201" t="s">
        <v>69</v>
      </c>
      <c r="B44" s="200"/>
      <c r="C44" s="200"/>
      <c r="D44" s="200"/>
      <c r="E44" s="200"/>
      <c r="F44" s="67">
        <v>2700</v>
      </c>
      <c r="G44" s="66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68"/>
      <c r="B45" s="69"/>
      <c r="C45" s="69"/>
      <c r="D45" s="69"/>
      <c r="E45" s="69"/>
      <c r="F45" s="68"/>
      <c r="G45" s="66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4.25" customHeight="1">
      <c r="A46" s="70"/>
      <c r="B46" s="71"/>
      <c r="C46" s="71"/>
      <c r="D46" s="71"/>
      <c r="E46" s="71"/>
      <c r="F46" s="72" t="s">
        <v>38</v>
      </c>
      <c r="G46" s="73" t="s">
        <v>40</v>
      </c>
      <c r="H46" s="73" t="s">
        <v>40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28.5" customHeight="1">
      <c r="A47" s="202" t="s">
        <v>61</v>
      </c>
      <c r="B47" s="197"/>
      <c r="C47" s="197"/>
      <c r="D47" s="197"/>
      <c r="E47" s="198"/>
      <c r="F47" s="74">
        <f>F48+F49</f>
        <v>85.4</v>
      </c>
      <c r="G47" s="75">
        <f>G48+G49</f>
        <v>3575.37</v>
      </c>
      <c r="H47" s="75">
        <f>H48+H49</f>
        <v>2023.39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200" t="s">
        <v>52</v>
      </c>
      <c r="B48" s="200"/>
      <c r="C48" s="200"/>
      <c r="D48" s="200"/>
      <c r="E48" s="200"/>
      <c r="F48" s="76">
        <v>45.4</v>
      </c>
      <c r="G48" s="77">
        <v>1696.58</v>
      </c>
      <c r="H48" s="77">
        <v>2023.39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200" t="s">
        <v>53</v>
      </c>
      <c r="B49" s="200"/>
      <c r="C49" s="200"/>
      <c r="D49" s="200"/>
      <c r="E49" s="200"/>
      <c r="F49" s="76">
        <v>40</v>
      </c>
      <c r="G49" s="78">
        <v>1878.79</v>
      </c>
      <c r="H49" s="78">
        <v>0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">
      <c r="A53" s="61"/>
      <c r="B53" s="79"/>
      <c r="C53" s="80"/>
      <c r="D53" s="81"/>
      <c r="E53" s="61"/>
      <c r="F53" s="82"/>
      <c r="G53" s="82"/>
      <c r="H53" s="83"/>
      <c r="I53" s="83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">
      <c r="A54" s="79" t="s">
        <v>54</v>
      </c>
      <c r="B54" s="84"/>
      <c r="C54" s="81"/>
      <c r="D54" s="82"/>
      <c r="E54" s="82"/>
      <c r="F54" s="61"/>
      <c r="G54" s="84" t="s">
        <v>55</v>
      </c>
      <c r="H54" s="83"/>
      <c r="I54" s="83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">
      <c r="A55" s="61"/>
      <c r="B55" s="82"/>
      <c r="C55" s="82"/>
      <c r="D55" s="82"/>
      <c r="E55" s="82"/>
      <c r="F55" s="82"/>
      <c r="G55" s="82"/>
      <c r="H55" s="83"/>
      <c r="I55" s="83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">
      <c r="A56" s="61"/>
      <c r="B56" s="84"/>
      <c r="C56" s="82"/>
      <c r="D56" s="82"/>
      <c r="E56" s="82"/>
      <c r="F56" s="61"/>
      <c r="G56" s="85"/>
      <c r="H56" s="82"/>
      <c r="I56" s="83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">
      <c r="A57" s="203" t="s">
        <v>56</v>
      </c>
      <c r="B57" s="203"/>
      <c r="C57" s="203"/>
      <c r="D57" s="203"/>
      <c r="E57" s="82"/>
      <c r="F57" s="82"/>
      <c r="G57" s="82"/>
      <c r="H57" s="83"/>
      <c r="I57" s="83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">
      <c r="A58" s="204" t="s">
        <v>57</v>
      </c>
      <c r="B58" s="205"/>
      <c r="C58" s="85"/>
      <c r="D58" s="84"/>
      <c r="E58" s="82"/>
      <c r="F58" s="82"/>
      <c r="G58" s="82"/>
      <c r="H58" s="83"/>
      <c r="I58" s="83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">
      <c r="A59" s="204" t="s">
        <v>58</v>
      </c>
      <c r="B59" s="205"/>
      <c r="C59" s="85"/>
      <c r="D59" s="82"/>
      <c r="E59" s="82"/>
      <c r="F59" s="82"/>
      <c r="G59" s="82"/>
      <c r="H59" s="83"/>
      <c r="I59" s="83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</sheetData>
  <sheetProtection/>
  <mergeCells count="149">
    <mergeCell ref="A47:E47"/>
    <mergeCell ref="A48:E48"/>
    <mergeCell ref="A49:E49"/>
    <mergeCell ref="A57:D57"/>
    <mergeCell ref="A58:B58"/>
    <mergeCell ref="A59:B59"/>
    <mergeCell ref="A37:E37"/>
    <mergeCell ref="A38:E38"/>
    <mergeCell ref="A39:E39"/>
    <mergeCell ref="A42:E42"/>
    <mergeCell ref="A43:E43"/>
    <mergeCell ref="A44:E44"/>
    <mergeCell ref="R7:S7"/>
    <mergeCell ref="B27:D27"/>
    <mergeCell ref="O27:Q27"/>
    <mergeCell ref="A35:E35"/>
    <mergeCell ref="F35:G35"/>
    <mergeCell ref="R27:S27"/>
    <mergeCell ref="B10:D10"/>
    <mergeCell ref="J10:K10"/>
    <mergeCell ref="M10:N10"/>
    <mergeCell ref="O10:Q10"/>
    <mergeCell ref="A36:E36"/>
    <mergeCell ref="B7:D7"/>
    <mergeCell ref="L7:M7"/>
    <mergeCell ref="O7:Q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R10:S10"/>
    <mergeCell ref="R11:S11"/>
    <mergeCell ref="B12:D12"/>
    <mergeCell ref="J12:K12"/>
    <mergeCell ref="O12:Q12"/>
    <mergeCell ref="R12:S12"/>
    <mergeCell ref="M12:N12"/>
    <mergeCell ref="B11:D11"/>
    <mergeCell ref="J11:K11"/>
    <mergeCell ref="O11:Q11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R29:S29"/>
    <mergeCell ref="M31:N31"/>
    <mergeCell ref="O31:Q31"/>
    <mergeCell ref="R31:S31"/>
    <mergeCell ref="M30:N30"/>
    <mergeCell ref="O30:Q30"/>
    <mergeCell ref="R30:S30"/>
    <mergeCell ref="B30:D30"/>
    <mergeCell ref="J30:K30"/>
    <mergeCell ref="B29:D29"/>
    <mergeCell ref="J29:K29"/>
    <mergeCell ref="M29:N29"/>
    <mergeCell ref="O29:Q29"/>
    <mergeCell ref="B31:D31"/>
    <mergeCell ref="J31:K31"/>
    <mergeCell ref="A1:T2"/>
    <mergeCell ref="A3:T3"/>
    <mergeCell ref="A5:T5"/>
    <mergeCell ref="B28:D28"/>
    <mergeCell ref="J28:K28"/>
    <mergeCell ref="M28:N28"/>
    <mergeCell ref="O28:Q28"/>
    <mergeCell ref="R28:S28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2:S32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2023-03-06T05:28:14Z</cp:lastPrinted>
  <dcterms:created xsi:type="dcterms:W3CDTF">2023-02-17T13:11:44Z</dcterms:created>
  <dcterms:modified xsi:type="dcterms:W3CDTF">2023-03-23T05:58:11Z</dcterms:modified>
  <cp:category/>
  <cp:version/>
  <cp:contentType/>
  <cp:contentStatus/>
</cp:coreProperties>
</file>